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татьи\2026\май\050526\Новая папка (2)\"/>
    </mc:Choice>
  </mc:AlternateContent>
  <bookViews>
    <workbookView xWindow="0" yWindow="0" windowWidth="23040" windowHeight="8790"/>
  </bookViews>
  <sheets>
    <sheet name="на затвердження (ВОВ)" sheetId="15" r:id="rId1"/>
  </sheets>
  <definedNames>
    <definedName name="_xlnm.Print_Area" localSheetId="0">'на затвердження (ВОВ)'!$B$1:$F$171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4" i="15" l="1"/>
  <c r="A57" i="15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1" i="15" s="1"/>
  <c r="A132" i="15" s="1"/>
  <c r="A133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7" i="15" s="1"/>
  <c r="A158" i="15" s="1"/>
  <c r="A160" i="15" s="1"/>
  <c r="A161" i="15" s="1"/>
  <c r="A162" i="15" s="1"/>
  <c r="A163" i="15" s="1"/>
  <c r="A164" i="15" s="1"/>
  <c r="A165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8" i="15" s="1"/>
  <c r="A189" i="15" s="1"/>
  <c r="A190" i="15" s="1"/>
  <c r="A191" i="15" s="1"/>
  <c r="A192" i="15" s="1"/>
  <c r="A194" i="15" s="1"/>
  <c r="A195" i="15" s="1"/>
  <c r="A197" i="15" s="1"/>
  <c r="A198" i="15" s="1"/>
  <c r="A199" i="15" s="1"/>
  <c r="A200" i="15" s="1"/>
  <c r="A201" i="15" s="1"/>
  <c r="A202" i="15" s="1"/>
  <c r="A205" i="15" s="1"/>
  <c r="A206" i="15" s="1"/>
  <c r="A207" i="15" s="1"/>
  <c r="A208" i="15" s="1"/>
  <c r="A209" i="15" s="1"/>
  <c r="A210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4" i="15" s="1"/>
  <c r="A225" i="15" s="1"/>
  <c r="A226" i="15" s="1"/>
  <c r="F226" i="15"/>
  <c r="F225" i="15"/>
  <c r="F224" i="15"/>
  <c r="F222" i="15"/>
  <c r="F221" i="15"/>
  <c r="F220" i="15"/>
  <c r="F219" i="15"/>
  <c r="F218" i="15"/>
  <c r="F217" i="15"/>
  <c r="F216" i="15"/>
  <c r="F215" i="15"/>
  <c r="F214" i="15"/>
  <c r="F213" i="15"/>
  <c r="F212" i="15"/>
  <c r="F210" i="15"/>
  <c r="F209" i="15"/>
  <c r="F208" i="15"/>
  <c r="F207" i="15"/>
  <c r="F206" i="15"/>
  <c r="F205" i="15"/>
  <c r="F202" i="15"/>
  <c r="F201" i="15"/>
  <c r="F200" i="15"/>
  <c r="F199" i="15"/>
  <c r="F198" i="15"/>
  <c r="F197" i="15"/>
  <c r="F195" i="15"/>
  <c r="F192" i="15"/>
  <c r="F191" i="15"/>
  <c r="F190" i="15"/>
  <c r="F189" i="15"/>
  <c r="F188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5" i="15"/>
  <c r="F164" i="15"/>
  <c r="F163" i="15"/>
  <c r="F162" i="15"/>
  <c r="F161" i="15"/>
  <c r="F160" i="15"/>
  <c r="F158" i="15"/>
  <c r="F157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3" i="15"/>
  <c r="F132" i="15"/>
  <c r="F131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32" i="15" l="1"/>
  <c r="F33" i="15"/>
  <c r="F14" i="15"/>
  <c r="F15" i="15"/>
  <c r="F17" i="15"/>
  <c r="F20" i="15"/>
  <c r="F21" i="15"/>
  <c r="F25" i="15"/>
  <c r="F29" i="15"/>
  <c r="F30" i="15"/>
  <c r="F36" i="15"/>
  <c r="F44" i="15"/>
  <c r="F45" i="15"/>
  <c r="F48" i="15"/>
  <c r="F54" i="15"/>
  <c r="F34" i="15"/>
  <c r="F53" i="15"/>
  <c r="F52" i="15"/>
  <c r="F51" i="15"/>
  <c r="F50" i="15"/>
  <c r="F49" i="15"/>
  <c r="F43" i="15"/>
  <c r="F42" i="15"/>
  <c r="F39" i="15"/>
  <c r="F38" i="15"/>
  <c r="F37" i="15"/>
  <c r="F28" i="15"/>
  <c r="F27" i="15"/>
  <c r="F26" i="15"/>
  <c r="F24" i="15"/>
  <c r="F22" i="15"/>
  <c r="F19" i="15"/>
  <c r="F18" i="15"/>
  <c r="F13" i="15"/>
  <c r="F12" i="15"/>
  <c r="F47" i="15" l="1"/>
  <c r="F46" i="15"/>
  <c r="F23" i="15"/>
  <c r="F35" i="15"/>
  <c r="F11" i="15"/>
  <c r="F10" i="15"/>
  <c r="F40" i="15"/>
  <c r="F55" i="15"/>
  <c r="F16" i="15"/>
  <c r="F41" i="15"/>
  <c r="F31" i="15"/>
  <c r="F9" i="15" l="1"/>
</calcChain>
</file>

<file path=xl/sharedStrings.xml><?xml version="1.0" encoding="utf-8"?>
<sst xmlns="http://schemas.openxmlformats.org/spreadsheetml/2006/main" count="672" uniqueCount="470">
  <si>
    <t>Найменування послуги</t>
  </si>
  <si>
    <t>ПДВ, грн.</t>
  </si>
  <si>
    <t>Вартість платної послуги без ПДВ, грн.</t>
  </si>
  <si>
    <t>Вартість платної послуги, в т.ч. ПДВ, грн.</t>
  </si>
  <si>
    <t>Консультації та первинний огляд лікарів:</t>
  </si>
  <si>
    <t>Лабораторно - діагностичні послуги лікаря - гінеколога:</t>
  </si>
  <si>
    <t>Лабораторно - діагностичні послуги лікаря - офтальмолога:</t>
  </si>
  <si>
    <t>Лабораторні маніпуляції хворим у закладі:</t>
  </si>
  <si>
    <t>Клінічне дослідження крові:</t>
  </si>
  <si>
    <t>Швидкі тести:</t>
  </si>
  <si>
    <t>Ультразвукове дослідження:</t>
  </si>
  <si>
    <t>Видача медичних довідок:</t>
  </si>
  <si>
    <t>Проведення профілактичних щеплень:</t>
  </si>
  <si>
    <t>Консультації та первинний огляд лікарів удома:</t>
  </si>
  <si>
    <t>Медичні маніпуляції та процедури удома:</t>
  </si>
  <si>
    <t>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</si>
  <si>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</si>
  <si>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</si>
  <si>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</si>
  <si>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</si>
  <si>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</si>
  <si>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</si>
  <si>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</si>
  <si>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</si>
  <si>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</si>
  <si>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</si>
  <si>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</si>
  <si>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Інші медичні послуги:</t>
  </si>
  <si>
    <r>
      <t>Медична допомога хворим</t>
    </r>
    <r>
      <rPr>
        <b/>
        <i/>
        <u/>
        <sz val="12"/>
        <rFont val="Times New Roman"/>
        <family val="1"/>
        <charset val="204"/>
      </rPr>
      <t xml:space="preserve"> удома</t>
    </r>
    <r>
      <rPr>
        <b/>
        <i/>
        <sz val="12"/>
        <rFont val="Times New Roman"/>
        <family val="1"/>
        <charset val="204"/>
      </rPr>
      <t xml:space="preserve"> (діагностичне обстеження, процедури, маніпуляції, консультування, догляд)</t>
    </r>
  </si>
  <si>
    <t>13</t>
  </si>
  <si>
    <t>14</t>
  </si>
  <si>
    <t>16</t>
  </si>
  <si>
    <t>17</t>
  </si>
  <si>
    <t>19</t>
  </si>
  <si>
    <t>20</t>
  </si>
  <si>
    <t>22</t>
  </si>
  <si>
    <t>23</t>
  </si>
  <si>
    <t>25</t>
  </si>
  <si>
    <t>26</t>
  </si>
  <si>
    <t>28</t>
  </si>
  <si>
    <t>29</t>
  </si>
  <si>
    <t>31</t>
  </si>
  <si>
    <t>32</t>
  </si>
  <si>
    <t>34</t>
  </si>
  <si>
    <t>35</t>
  </si>
  <si>
    <t>37</t>
  </si>
  <si>
    <t>38</t>
  </si>
  <si>
    <t>40</t>
  </si>
  <si>
    <t>41</t>
  </si>
  <si>
    <t>43</t>
  </si>
  <si>
    <t>44</t>
  </si>
  <si>
    <t>Заступника директора з якості медичного обслуговування</t>
  </si>
  <si>
    <t>Заступника директора з адміністративно-економічних питань</t>
  </si>
  <si>
    <t>Андрій ГОНТАР</t>
  </si>
  <si>
    <t xml:space="preserve">Затверджую:                                                        Директор КНП "Центр первинної медико-санітарної допомоги" м. Торецька   </t>
  </si>
  <si>
    <t>_____________________Ганна РЯБОВА</t>
  </si>
  <si>
    <t>46</t>
  </si>
  <si>
    <t>Код послуги</t>
  </si>
  <si>
    <t>1.1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</si>
  <si>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</si>
  <si>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</si>
  <si>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</si>
  <si>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</si>
  <si>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</si>
  <si>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</si>
  <si>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</si>
  <si>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</si>
  <si>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</si>
  <si>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</si>
  <si>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</si>
  <si>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</si>
  <si>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</si>
  <si>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</si>
  <si>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</si>
  <si>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</si>
  <si>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</si>
  <si>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</si>
  <si>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</si>
  <si>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</si>
  <si>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</si>
  <si>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</si>
  <si>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</si>
  <si>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</si>
  <si>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</si>
  <si>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</si>
  <si>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</si>
  <si>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</si>
  <si>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</si>
  <si>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</si>
  <si>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</si>
  <si>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</si>
  <si>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</si>
  <si>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</si>
  <si>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</si>
  <si>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</si>
  <si>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</si>
  <si>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</si>
  <si>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</si>
  <si>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</si>
  <si>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</si>
  <si>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</si>
  <si>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</si>
  <si>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</si>
  <si>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</si>
  <si>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</si>
  <si>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</si>
  <si>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</si>
  <si>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</si>
  <si>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51.1</t>
  </si>
  <si>
    <t>52.1</t>
  </si>
  <si>
    <t>53.1</t>
  </si>
  <si>
    <t>54.1</t>
  </si>
  <si>
    <t>55.1</t>
  </si>
  <si>
    <t>56.1</t>
  </si>
  <si>
    <t>57.1</t>
  </si>
  <si>
    <t>58.1</t>
  </si>
  <si>
    <t>59.1</t>
  </si>
  <si>
    <t>60.1</t>
  </si>
  <si>
    <t>Консультація та первинний огляд лікарем - педіатром -20%</t>
  </si>
  <si>
    <t>Повторна консультація лікарем - педіатром (впродовж 1 місяця) -20%</t>
  </si>
  <si>
    <t>Онлайн консультація лікарем - педіатром -20%</t>
  </si>
  <si>
    <t>Консультація  та первинний огляд лікарем - терапевтом  -20%</t>
  </si>
  <si>
    <t>Повторна консультація лікарем - терапевтом (впродовж 1 місяця) -20%</t>
  </si>
  <si>
    <t>Онлайн консультація лікарем - терапевтом -20%</t>
  </si>
  <si>
    <t>Консультація  та первинний огляд лікарем загальної практики - сімейним лікарем -20%</t>
  </si>
  <si>
    <t>Повторна консультація лікарем загальної практики - сімейним лікарем (впродовж 1 місяця) -20%</t>
  </si>
  <si>
    <t>Онлайн консультація  лікарем загальної практики - сімейним лікарем -20%</t>
  </si>
  <si>
    <t>Консультація та первинний огляд лікарем - гінекологом -20%</t>
  </si>
  <si>
    <t>Повторна консультація лікарем - гінекологом (впродовж 1 місяця) -20%</t>
  </si>
  <si>
    <t>Консультація та первинний огляд лікарем - офтальмологом -20%</t>
  </si>
  <si>
    <t>Повторна консультація лікарем - офтальмологом (впродовж 1 місяця) -20%</t>
  </si>
  <si>
    <t>Консультація та первинний огляд лікарем - психотерапевтом -20%</t>
  </si>
  <si>
    <t>Повторна консультація лікарем - психотерапевтом (впродовж 1 місяця) -20%</t>
  </si>
  <si>
    <t>Консультація сімейна лікарем - психотерапевтом, психіатром -20%</t>
  </si>
  <si>
    <t>Онлайн консультація лікарем - психотерапевтом, психіатром -20%</t>
  </si>
  <si>
    <t>Онлайн сімейна консультація лікарем - психотерапевтом -20%</t>
  </si>
  <si>
    <t>Консультація психолога -20%</t>
  </si>
  <si>
    <t>Повторна консультація психолога (впродовж 1 місяця) -20%</t>
  </si>
  <si>
    <t>Консультація психолога (парне або сімейне, один із батьків + дитина) -20%</t>
  </si>
  <si>
    <t>Консультація психолога (тренінги, воркшопи, тощо, вартість за 1 учасника) -20%</t>
  </si>
  <si>
    <t>Консультація ЛКК -20%</t>
  </si>
  <si>
    <t>Консультація та первинний огляд лікарем - неврологом -20%</t>
  </si>
  <si>
    <t>Повторна консультація лікарем - неврологом (впродовж 1 місяця) -20%</t>
  </si>
  <si>
    <t>Консультація та первинний огляд лікарем - кардіологом -20%</t>
  </si>
  <si>
    <t>Повторна консультація лікарем - кардіологом (впродовж 1 місяця) -20%</t>
  </si>
  <si>
    <t>Консультація та первинний огляд лікарем - дерматовенерологом  -20%</t>
  </si>
  <si>
    <t>Повторна консультація лікарем - дерматовенерологом (впродовж 1 місяця)  -20%</t>
  </si>
  <si>
    <t>Консультація та первинний огляд лікарем - отоларингологом -20%</t>
  </si>
  <si>
    <t>Повторна консультація лікарем - отоларингологом (впродовж 1 місяця) -20%</t>
  </si>
  <si>
    <t>Консультація та первинний огляд лікарем - урологом -20%</t>
  </si>
  <si>
    <t>Повторна консультація лікарем - урологом (впродовж 1 місяця) -20%</t>
  </si>
  <si>
    <t>Консультація та первинний огляд лікарем - хірургом -20%</t>
  </si>
  <si>
    <t>Повторна консультація лікарем - хірургом (впродовж 1 місяця) -20%</t>
  </si>
  <si>
    <t>Консультація та первинний огляд лікарем ортопед- травматологом -20%</t>
  </si>
  <si>
    <t>Повторна консультація лікарем ортопед- травматологом (впродовж 1 місяця) -20%</t>
  </si>
  <si>
    <t>Консультація та первинний огляд лікарем - ендокринологом -20%</t>
  </si>
  <si>
    <t>Повторна консультація лікарем - ендокринологом (впродовж 1 місяця) -20%</t>
  </si>
  <si>
    <t>Консультація та первинний огляд терапевтом мови та мовлення (логопедом)  -20%</t>
  </si>
  <si>
    <t>Консультативні послуги з актуалізації медичних даних в ЕСОЗ за вимогою пацієнта -20%</t>
  </si>
  <si>
    <t>Медичне консультування пацієнтів з використання та обслуговування кисневих концентраторів -20%</t>
  </si>
  <si>
    <t>Консультація лікаря - спеціаліста -20%</t>
  </si>
  <si>
    <t>Консультація лікарем - педіатром з питань грудного та штучного вигодовування (діти до року) -20%</t>
  </si>
  <si>
    <t>Онлайн консультація лікарем - педіатром з питань грудного та штучного вигодовування (діти до року) -20%</t>
  </si>
  <si>
    <t>Консультація лікаря з питань грудного вигодовування + супровід 5 днів -20%</t>
  </si>
  <si>
    <t>Допологова консультація лікаря з питань грудного вигодовування -20%</t>
  </si>
  <si>
    <t>Кольпоскопія (розширена) -20%</t>
  </si>
  <si>
    <t>Взяття біопсії для гістологічного дослідження -20%</t>
  </si>
  <si>
    <t>Введення внутрішньоматкового контрацептиву -20%</t>
  </si>
  <si>
    <t>Постановка вагінального кільця (песарій) -20%</t>
  </si>
  <si>
    <t>Аспирація вмісту порожнини матки пайпелем -20%</t>
  </si>
  <si>
    <t>Лікування наботових кіст радіохвильовим методо або електрохірургічним -20%</t>
  </si>
  <si>
    <t>Видалення кондилом, папілом радіохвильовим методом на шкірі промежини -20%</t>
  </si>
  <si>
    <t>Вилучення внутрішньоматкового контрацептиву -20%</t>
  </si>
  <si>
    <t>Обробка ерозії шийки матки солковангіном -20%</t>
  </si>
  <si>
    <t>Трансвагінальне УЗД -20%</t>
  </si>
  <si>
    <t>УЗД вагітності малого терміну (4-6 тижнів) -20%</t>
  </si>
  <si>
    <t>Трансабдомінальне УЗД -20%</t>
  </si>
  <si>
    <t>Періодичний огляд з УЗД - обстеженням та мазком (цитологія або мікроскопія) -20%</t>
  </si>
  <si>
    <t>Складання курсу лікування при захворюванні ока -20%</t>
  </si>
  <si>
    <t>Комп'ютерна периметрія -20%</t>
  </si>
  <si>
    <t>Автокераторефрактометрія -20%</t>
  </si>
  <si>
    <t>Забір крові (венозна) -20%</t>
  </si>
  <si>
    <t>Забір біологічного матеріалу для дослідження (за виключенням крові) -20%</t>
  </si>
  <si>
    <t>Підшкірна ін'єкція -20%</t>
  </si>
  <si>
    <t>Внутрішньом'язова ін'єкція -20%</t>
  </si>
  <si>
    <t>Внутрішньовенна ін'єкція -20%</t>
  </si>
  <si>
    <t>Ін'єкція лікарських засобів внутрішньовення (краплинне або струминне введення) -20%</t>
  </si>
  <si>
    <t>ЕКГ - дослідження -20%</t>
  </si>
  <si>
    <t>Спірометрія та оцінка функції ЗД з використанням пікфлуометра -20%</t>
  </si>
  <si>
    <t>Доплерографія -20%</t>
  </si>
  <si>
    <t>Добове моніторування ЕКГ (за холтером) з описом -20%</t>
  </si>
  <si>
    <t>Електроенцефалограма (ЕЕГ)  -20%</t>
  </si>
  <si>
    <t>Електроенцефалограма (ЕЕГ) - 4 години -20%</t>
  </si>
  <si>
    <t>Електроенцефалограма (ЕЕГ) - 8 годин -20%</t>
  </si>
  <si>
    <t>Електроміографія -20%</t>
  </si>
  <si>
    <t>Перев'язка -20%</t>
  </si>
  <si>
    <t>Встановлення внутрішньовенного катетора -20%</t>
  </si>
  <si>
    <t>Встановлення внутрішньовенного катетора дитині -20%</t>
  </si>
  <si>
    <t>Промивання внутрішньовенного катетора -20%</t>
  </si>
  <si>
    <t>Миття вух від сірчаних пробок -20%</t>
  </si>
  <si>
    <t>Паравертебральна блокада (1 відділ хребта без лікарських засобів) -20%</t>
  </si>
  <si>
    <t>Білірубінометрія новонароджених (безконтактним методом) -20%</t>
  </si>
  <si>
    <t>Інгаляційна терапія за допомогою небулайзера (без вартості медикаментів) -20%</t>
  </si>
  <si>
    <t>Зберігання вакцини (1 доба) -20%</t>
  </si>
  <si>
    <t>Визначення рівня глюкози в крові за допомогою глюкометра -20%</t>
  </si>
  <si>
    <t>Визначення рівня холестерину за допомогою холестерометра -20%</t>
  </si>
  <si>
    <t>Експрес - тест in vitro для якісного виявлення антигену SARS-CoV-2 -20%</t>
  </si>
  <si>
    <t>Проведення швидкого тесту на визначення гепатиту В за бажанням пацієнта -20%</t>
  </si>
  <si>
    <t>Проведення швидкого тесту на визначення гепатиту С за бажанням пацієнта -20%</t>
  </si>
  <si>
    <t>Проведення швидкого тесту на визначення ВІЛ - 1/2 тест -20%</t>
  </si>
  <si>
    <t>Проведення швидкого тесту на визначення міоглобіну / КК МВ / тропоніну -20%</t>
  </si>
  <si>
    <t>Проведення швидкого тесту сечі -20%</t>
  </si>
  <si>
    <t>УЗД органів черевної порожнини -20%</t>
  </si>
  <si>
    <t>УЗД жовчного міхура -20%</t>
  </si>
  <si>
    <t>УЗД передміхурової залози -20%</t>
  </si>
  <si>
    <t>УЗД щитоподібної залози -20%</t>
  </si>
  <si>
    <t>УЗД молочних залоз -20%</t>
  </si>
  <si>
    <t>УЗД серця (ехо-кардіографія) -20%</t>
  </si>
  <si>
    <t>УЗД черевної порожнини і нирок -20%</t>
  </si>
  <si>
    <t>УЗД нирок + надниркові залози -20%</t>
  </si>
  <si>
    <t>УЗД сечовидних шляхів та нирок -20%</t>
  </si>
  <si>
    <t>УЗД сечового міхура -20%</t>
  </si>
  <si>
    <t>УЗД грудної клітини (легень) -20%</t>
  </si>
  <si>
    <t>УЗД кістково - м'язової системи -20%</t>
  </si>
  <si>
    <t>УЗД кістково - м'язової системи дітей -20%</t>
  </si>
  <si>
    <t>УЗД шкіри і підшкірної клітковини -20%</t>
  </si>
  <si>
    <t>Видача довідки про стан здоров'я за ініціативою хворого -20%</t>
  </si>
  <si>
    <t>Видача довідки для відвідування басейну  -20%</t>
  </si>
  <si>
    <t>Видача довідки для від'їджаючого за кордон -20%</t>
  </si>
  <si>
    <t>Видача довідки  (ф.027/о) за вимогою пацієнта -20%</t>
  </si>
  <si>
    <t>Оформлення та видача карти імунізації  -20%</t>
  </si>
  <si>
    <t>Проведення профілактичних щеплень усім особам, які бажають їх зробити поза схемами календаря профілактичних щеплень в Україні (без вартості вакцини) -20%</t>
  </si>
  <si>
    <t>Консультація та первинний огляд лікарем загальної практики-сімейним лікарем удома -20%</t>
  </si>
  <si>
    <t>Консультація та первинний оглядї лікарем-терапевтом удома -20%</t>
  </si>
  <si>
    <t>Консультація та первинний огляд  лікарем-педіатром удома -20%</t>
  </si>
  <si>
    <t>Консультація та огляд лікарем педіатром на дому - первинний патронаж удома -20%</t>
  </si>
  <si>
    <t>Консультація та огляд лікарем - психотерапевтом, психіатром удома -20%</t>
  </si>
  <si>
    <t>Консультація психолога удома -20%</t>
  </si>
  <si>
    <t>ЕКГ на дому -20%</t>
  </si>
  <si>
    <t>Внутрішньом'язова ін'єкція (без вартості лікарських засобів) -20%</t>
  </si>
  <si>
    <t>Внутрішньовенна ін'єкція  (без вартості лікарських засобів) -20%</t>
  </si>
  <si>
    <t>Ін'єкція лікарських засобів внутрішньовенна (краплинне або струминне введення)  (без вартості лікарських засобів) -20%</t>
  </si>
  <si>
    <t>Встановлення або заміна катетера -20%</t>
  </si>
  <si>
    <t>Обробка пролежнів, трофічних виразок -20%</t>
  </si>
  <si>
    <t>Навчання родичів навичкам догляду за паліативним хворим -20%</t>
  </si>
  <si>
    <t>Призначення або корекція знеболювальної терапії -20%</t>
  </si>
  <si>
    <t>Надання паліативної медичної допомоги на дому мультидисциплінарною командою (один візит) -20%</t>
  </si>
  <si>
    <t>Надання паліативної медичної допомоги на дому мультидисциплінарною командою (на місяць) -20%</t>
  </si>
  <si>
    <t>Медичний супровід та перевезення хворого на спеціалізованому автотранспорті в межах с.Софіївська Борщагівка -20%</t>
  </si>
  <si>
    <t>Медичний супровід та перевезення хворого на спеціалізованому автотранспорті  в межах м. Київ -20%</t>
  </si>
  <si>
    <t>61.1</t>
  </si>
  <si>
    <t>62.1</t>
  </si>
  <si>
    <t>63.1</t>
  </si>
  <si>
    <t>64.1</t>
  </si>
  <si>
    <t>65.1</t>
  </si>
  <si>
    <t>66.1</t>
  </si>
  <si>
    <t>67.1</t>
  </si>
  <si>
    <t>68.1</t>
  </si>
  <si>
    <t>69.1</t>
  </si>
  <si>
    <t>70.1</t>
  </si>
  <si>
    <t>71.1</t>
  </si>
  <si>
    <t>72.1</t>
  </si>
  <si>
    <t>73.1</t>
  </si>
  <si>
    <t>74.1</t>
  </si>
  <si>
    <t>75.1</t>
  </si>
  <si>
    <t>76.1</t>
  </si>
  <si>
    <t>77.1</t>
  </si>
  <si>
    <t>78.1</t>
  </si>
  <si>
    <t>79.1</t>
  </si>
  <si>
    <t>80.1</t>
  </si>
  <si>
    <t>81.1</t>
  </si>
  <si>
    <t>82.1</t>
  </si>
  <si>
    <t>83.1</t>
  </si>
  <si>
    <t>84.1</t>
  </si>
  <si>
    <t>85.1</t>
  </si>
  <si>
    <t>86.1</t>
  </si>
  <si>
    <t>87.1</t>
  </si>
  <si>
    <t>88.1</t>
  </si>
  <si>
    <t>89.1</t>
  </si>
  <si>
    <t>90.1</t>
  </si>
  <si>
    <t>91.1</t>
  </si>
  <si>
    <t>92.1</t>
  </si>
  <si>
    <t>93.1</t>
  </si>
  <si>
    <t>94.1</t>
  </si>
  <si>
    <t>95.1</t>
  </si>
  <si>
    <t>96.1</t>
  </si>
  <si>
    <t>97.1</t>
  </si>
  <si>
    <t>98.1</t>
  </si>
  <si>
    <t>99.1</t>
  </si>
  <si>
    <t>100.1</t>
  </si>
  <si>
    <t>101.1</t>
  </si>
  <si>
    <t>102.1</t>
  </si>
  <si>
    <t>103.1</t>
  </si>
  <si>
    <t>104.1</t>
  </si>
  <si>
    <t>105.1</t>
  </si>
  <si>
    <t>106.1</t>
  </si>
  <si>
    <t>107.1</t>
  </si>
  <si>
    <t>108.1</t>
  </si>
  <si>
    <t>109.1</t>
  </si>
  <si>
    <t>110.1</t>
  </si>
  <si>
    <t>111.1</t>
  </si>
  <si>
    <t>112.1</t>
  </si>
  <si>
    <t>113.1</t>
  </si>
  <si>
    <t>114.1</t>
  </si>
  <si>
    <t>115.1</t>
  </si>
  <si>
    <t>116.1</t>
  </si>
  <si>
    <t>117.1</t>
  </si>
  <si>
    <t>118.1</t>
  </si>
  <si>
    <t>119.1</t>
  </si>
  <si>
    <t>120.1</t>
  </si>
  <si>
    <t>121.1</t>
  </si>
  <si>
    <t>122.1</t>
  </si>
  <si>
    <t>123.1</t>
  </si>
  <si>
    <t>124.1</t>
  </si>
  <si>
    <t>125.1</t>
  </si>
  <si>
    <t>126.1</t>
  </si>
  <si>
    <t>127.1</t>
  </si>
  <si>
    <t>128.1</t>
  </si>
  <si>
    <t>129.1</t>
  </si>
  <si>
    <t>130.1</t>
  </si>
  <si>
    <t>132.1</t>
  </si>
  <si>
    <t>131.1</t>
  </si>
  <si>
    <t>133.1</t>
  </si>
  <si>
    <t>134.1</t>
  </si>
  <si>
    <t>135.1</t>
  </si>
  <si>
    <t>136.1</t>
  </si>
  <si>
    <t>137.1</t>
  </si>
  <si>
    <t>138.1</t>
  </si>
  <si>
    <t>139.1</t>
  </si>
  <si>
    <t>140.1</t>
  </si>
  <si>
    <t>141.1</t>
  </si>
  <si>
    <t>142.1</t>
  </si>
  <si>
    <t>143.1</t>
  </si>
  <si>
    <t>144.1</t>
  </si>
  <si>
    <t>145.1</t>
  </si>
  <si>
    <t>Видалення стороннього тіла з рогівки -20%</t>
  </si>
  <si>
    <t>Огляд очного дна -20%</t>
  </si>
  <si>
    <t>Визначення відчуття кольору за таблицею Рабкіна -20%</t>
  </si>
  <si>
    <t>Пневмотонометрія та пахіметрія внутрішньоочного тиску -20%</t>
  </si>
  <si>
    <t>Периметрія Ферстера -20%</t>
  </si>
  <si>
    <t>Видалення стороннього тіла з кон'юнктиви -20%</t>
  </si>
  <si>
    <t>Підбір сферичних окулярів -20%</t>
  </si>
  <si>
    <t>Підбір астигматичних (сфероциліндричних) окулярів</t>
  </si>
  <si>
    <t>Хірургічні та травматологічні послуги хворим у закладі:</t>
  </si>
  <si>
    <t>Послуги дерматолога хворим у закладі:</t>
  </si>
  <si>
    <t>Послуги лікувального масажу:</t>
  </si>
  <si>
    <t>146.1</t>
  </si>
  <si>
    <t>147.1</t>
  </si>
  <si>
    <t>148.1</t>
  </si>
  <si>
    <t>149.1</t>
  </si>
  <si>
    <t>150.1</t>
  </si>
  <si>
    <t>151.1</t>
  </si>
  <si>
    <t>152.1</t>
  </si>
  <si>
    <t>153.1</t>
  </si>
  <si>
    <t>154.1</t>
  </si>
  <si>
    <t>155.1</t>
  </si>
  <si>
    <t>156.1</t>
  </si>
  <si>
    <t>157.1</t>
  </si>
  <si>
    <t>158.1</t>
  </si>
  <si>
    <t>159.1</t>
  </si>
  <si>
    <t>160.1</t>
  </si>
  <si>
    <t>161.1</t>
  </si>
  <si>
    <t>162.1</t>
  </si>
  <si>
    <t>163.1</t>
  </si>
  <si>
    <t>164.1</t>
  </si>
  <si>
    <t>165.1</t>
  </si>
  <si>
    <t>166.1</t>
  </si>
  <si>
    <t>167.1</t>
  </si>
  <si>
    <t>168.1</t>
  </si>
  <si>
    <t>169.1</t>
  </si>
  <si>
    <t>170.1</t>
  </si>
  <si>
    <t>171.1</t>
  </si>
  <si>
    <t>172.1</t>
  </si>
  <si>
    <t>173.1</t>
  </si>
  <si>
    <t>174.1</t>
  </si>
  <si>
    <t>175.1</t>
  </si>
  <si>
    <t>176.1</t>
  </si>
  <si>
    <t>177.1</t>
  </si>
  <si>
    <t>178.1</t>
  </si>
  <si>
    <t>179.1</t>
  </si>
  <si>
    <t>180.1</t>
  </si>
  <si>
    <t>181.1</t>
  </si>
  <si>
    <t>182.1</t>
  </si>
  <si>
    <t>183.1</t>
  </si>
  <si>
    <t>184.1</t>
  </si>
  <si>
    <t>185.1</t>
  </si>
  <si>
    <t>186.1</t>
  </si>
  <si>
    <t>187.1</t>
  </si>
  <si>
    <t>188.1</t>
  </si>
  <si>
    <t>189.1</t>
  </si>
  <si>
    <t>190.1</t>
  </si>
  <si>
    <t>191.1</t>
  </si>
  <si>
    <t>192.1</t>
  </si>
  <si>
    <t>193.1</t>
  </si>
  <si>
    <t>194.1</t>
  </si>
  <si>
    <t>195.1</t>
  </si>
  <si>
    <t>196.1</t>
  </si>
  <si>
    <t>197.1</t>
  </si>
  <si>
    <t>198.1</t>
  </si>
  <si>
    <t>199.1</t>
  </si>
  <si>
    <t>200.1</t>
  </si>
  <si>
    <t>201.1</t>
  </si>
  <si>
    <t>202.1</t>
  </si>
  <si>
    <t>203.1</t>
  </si>
  <si>
    <t>Вагінальний рН-тест -20%</t>
  </si>
  <si>
    <t>Видалення стороннього тіла з піхви -20%</t>
  </si>
  <si>
    <t>Аплікація мазями/розчинами піхви/шийки матки (без вартості лікарських засобів) -20%</t>
  </si>
  <si>
    <t>Фоліколуметрія  -20%</t>
  </si>
  <si>
    <t>УЗД  цервікометрія (вагітні) -20%</t>
  </si>
  <si>
    <t>Ін’єкція в прожнину халязіона (без вартості медикаментів) -20%</t>
  </si>
  <si>
    <t>Субкон'юнктивальна ін'єкція (без вартості медикаментів) -20%</t>
  </si>
  <si>
    <t>Парабульбарна ін'єкція (без вартості медикаментів) -20%</t>
  </si>
  <si>
    <t>Внутрішньо суглобове введення лікарських засобів (без вартості медикаментів) -20%</t>
  </si>
  <si>
    <t>Ін’єкція в параартикулярні структури (без вартості медикаментів) -20%</t>
  </si>
  <si>
    <t>Пункція гематоми -20%</t>
  </si>
  <si>
    <t>Пункція суглоба -20%</t>
  </si>
  <si>
    <t>Іммобілізація верхньої кінцівки, мала гіпсова пов'язка -20%</t>
  </si>
  <si>
    <t>Іммобілізація верхньої кінцівки, велика гіпсова пов'язка -20%</t>
  </si>
  <si>
    <t>Іммобілізація нижньої кінцівки, мала гіпсова пов'язка -20%</t>
  </si>
  <si>
    <t>Іммобілізація нижньої кінцівки, велика гіпсова пов'язка -20%</t>
  </si>
  <si>
    <t>Зняття малої гіпсової пов’язки -20%</t>
  </si>
  <si>
    <t>Зняття великої гіпсової пов’язки -20%</t>
  </si>
  <si>
    <t>Видалення новоутворень (1 ступень складності) -20%</t>
  </si>
  <si>
    <t>Видалення новоутворень (2 ступень складності) -20%</t>
  </si>
  <si>
    <t>Видалення новоутворень (3 ступень складності) -20%</t>
  </si>
  <si>
    <t>Зняття швів (1 ступень складності) -20%</t>
  </si>
  <si>
    <t>Зняття швів (2 ступень складності) -20%</t>
  </si>
  <si>
    <t>Зняття швів (3 ступень складності) -20%</t>
  </si>
  <si>
    <t>Первинна хірургічна обробка ран (1 ступінь складності) -20%</t>
  </si>
  <si>
    <t>Первинна хірургічна обробка ран (2 ступінь складності) -20%</t>
  </si>
  <si>
    <t>Первинна хірургічна обробка ран (3 ступінь складності) -20%</t>
  </si>
  <si>
    <t>Перев'язка проста -20%</t>
  </si>
  <si>
    <t>Перев'язка складна -20%</t>
  </si>
  <si>
    <t>Обробка опіку 1 ступеня -20%</t>
  </si>
  <si>
    <t>Обробка опіку 2 ступеня -20%</t>
  </si>
  <si>
    <t>Розкриття та дренування абсцесу шкіри/підшкірної клітковини -20%</t>
  </si>
  <si>
    <t>Розкриття панарицію (навколоногтьового/підшкірного) -20%</t>
  </si>
  <si>
    <t>Розкриття гідроденіта -20%</t>
  </si>
  <si>
    <t>Видалення ліпоми - мала -20%</t>
  </si>
  <si>
    <t>Видалення ліпоми - середня -20%</t>
  </si>
  <si>
    <t>Видалення ліпоми - складна -20%</t>
  </si>
  <si>
    <t>Видалення атероми планове (без запалення) -20%</t>
  </si>
  <si>
    <t>Видалення фіброми/папіломи хірургічним методом -20%</t>
  </si>
  <si>
    <t>Висічення шкірного утворення/невуса -20%</t>
  </si>
  <si>
    <t>Радіохвильове видалення шкірного утворення -20%</t>
  </si>
  <si>
    <t>Розкриття/дренування гематоми -20%</t>
  </si>
  <si>
    <t>Пункція гігроми (аспірація) -20%</t>
  </si>
  <si>
    <t>Лікування врослого нігтя: часткова резекція нігтьової пластинки -20%</t>
  </si>
  <si>
    <t>Видалення нігтьової пластинки -20%</t>
  </si>
  <si>
    <t>Перев'язка після лікування врослого нігтя -20%</t>
  </si>
  <si>
    <t>Електрохірургічне видалення доброякісних новоутворень шкіри (1 ступінь складності) -20%</t>
  </si>
  <si>
    <t>Електрохірургічне видалення доброякісних новоутворень шкіри (2 ступінь складності) -20%</t>
  </si>
  <si>
    <t>Електрохірургічне видалення доброякісних новоутворень шкіри (3 ступінь складності) -20%</t>
  </si>
  <si>
    <t>УЗД судин шиї -20%</t>
  </si>
  <si>
    <t>УЗД судин голови -20%</t>
  </si>
  <si>
    <t>УЗД вен верхніх кінцівок -20%</t>
  </si>
  <si>
    <t>УЗД вен нижніх кінцівок -20%</t>
  </si>
  <si>
    <t>УЗД артерій верхніх кінцівок -20%</t>
  </si>
  <si>
    <t>УЗД артерій нижніх кінцівок -20%</t>
  </si>
  <si>
    <t>Проведення профілактичних щеплень особам, які від'їджають за кордон за викликом, для оздоровлення в зарубіжних лікувальних або санаторних закладах, у туристичні подорожі тощо за власним бажанням або на вимогу сторони,що запрошує (без вартості вакцини)  -20%</t>
  </si>
  <si>
    <t>Лікувальний масаж шийно-комірцевої зони -20%</t>
  </si>
  <si>
    <t>Лікувальний масаж спини -20%</t>
  </si>
  <si>
    <t>Лікувальний масаж поперекового відділу -20%</t>
  </si>
  <si>
    <t>Антицелюлітний масаж -20%</t>
  </si>
  <si>
    <t>Лімфодренажний масаж обличчя -20%</t>
  </si>
  <si>
    <t>Лімфодренажний масаж всього тіла -20%</t>
  </si>
  <si>
    <t>Медичний супровід та перевезення хворого на спеціалізованому автотранспорті в межах України -20%</t>
  </si>
  <si>
    <t>602,40 грн. + 129,0 грн./км.</t>
  </si>
  <si>
    <t>Марина БАЛАЛАЄВА</t>
  </si>
  <si>
    <r>
      <t xml:space="preserve">         </t>
    </r>
    <r>
      <rPr>
        <b/>
        <i/>
        <sz val="16"/>
        <rFont val="Times New Roman"/>
        <family val="1"/>
        <charset val="204"/>
      </rPr>
      <t xml:space="preserve">ПЕРЕЛІК ПЛАТНИХ ПОСЛУГ                                                                                                                                       </t>
    </r>
    <r>
      <rPr>
        <i/>
        <sz val="16"/>
        <rFont val="Times New Roman"/>
        <family val="1"/>
        <charset val="204"/>
      </rPr>
      <t>з медичного обслуговування в КНП "Центр первинної медико-санітарної допомоги" м. Торецька  зі знижкою 20% для пільгової категорії населення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</si>
</sst>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 vertical="top"/>
    </xf>
    <xf numFmtId="0" fontId="17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/>
    <xf numFmtId="0" fontId="10" fillId="2" borderId="1" xfId="0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0" fontId="4" fillId="3" borderId="0" xfId="0" applyFont="1" applyFill="1"/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49" fontId="10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0" borderId="0" xfId="0" applyFont="1" applyAlignment="1">
      <alignment horizontal="right"/>
    </xf>
    <xf numFmtId="2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4" fontId="11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 wrapText="1"/>
    </xf>
    <xf numFmtId="0" fontId="0" fillId="0" borderId="0" xfId="0" applyAlignment="1"/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/>
  </cellXfs>
  <cellStyles count="3">
    <cellStyle name="Normal" xfId="2"/>
    <cellStyle name="S8" xfId="1"/>
    <cellStyle name="Обычный" xfId="0" builtinId="0"/>
  </cellStyles>
  <dxfs count="0"/>
  <tableStyles count="0" defaultTableStyle="TableStyleMedium2" defaultPivotStyle="PivotStyleLight16"/>
  <colors>
    <mruColors>
      <color rgb="FFEC9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4"/>
  <sheetViews>
    <sheetView tabSelected="1" zoomScale="120" zoomScaleNormal="120" workbookViewId="0">
      <selection activeCell="H31" sqref="H31"/>
    </sheetView>
  </sheetViews>
  <sheetFormatPr defaultColWidth="9.140625" defaultRowHeight="15" x14ac:dyDescent="0.25"/>
  <cols>
    <col min="1" max="2" width="10.28515625" style="19" customWidth="1"/>
    <col min="3" max="3" width="80.28515625" style="8" bestFit="1" customWidth="1"/>
    <col min="4" max="4" width="15.85546875" style="8" customWidth="1"/>
    <col min="5" max="5" width="11.85546875" style="8" customWidth="1"/>
    <col min="6" max="6" width="16" style="8" customWidth="1"/>
    <col min="7" max="16384" width="9.140625" style="8"/>
  </cols>
  <sheetData>
    <row r="1" spans="1:7" ht="58.9" customHeight="1" x14ac:dyDescent="0.25">
      <c r="D1" s="46" t="s">
        <v>54</v>
      </c>
      <c r="E1" s="47"/>
      <c r="F1" s="47"/>
    </row>
    <row r="2" spans="1:7" ht="39.6" customHeight="1" x14ac:dyDescent="0.25">
      <c r="D2" s="46" t="s">
        <v>55</v>
      </c>
      <c r="E2" s="47"/>
      <c r="F2" s="47"/>
    </row>
    <row r="3" spans="1:7" ht="19.5" customHeight="1" x14ac:dyDescent="0.25">
      <c r="D3" s="9"/>
      <c r="E3" s="26"/>
      <c r="F3" s="33"/>
    </row>
    <row r="4" spans="1:7" ht="14.45" customHeight="1" x14ac:dyDescent="0.25">
      <c r="A4" s="48" t="s">
        <v>469</v>
      </c>
      <c r="B4" s="47"/>
      <c r="C4" s="47"/>
      <c r="D4" s="47"/>
      <c r="E4" s="47"/>
      <c r="F4" s="47"/>
    </row>
    <row r="5" spans="1:7" ht="14.45" customHeight="1" x14ac:dyDescent="0.25">
      <c r="A5" s="47"/>
      <c r="B5" s="47"/>
      <c r="C5" s="47"/>
      <c r="D5" s="47"/>
      <c r="E5" s="47"/>
      <c r="F5" s="47"/>
    </row>
    <row r="6" spans="1:7" ht="39" customHeight="1" x14ac:dyDescent="0.25">
      <c r="A6" s="49"/>
      <c r="B6" s="49"/>
      <c r="C6" s="49"/>
      <c r="D6" s="49"/>
      <c r="E6" s="49"/>
      <c r="F6" s="49"/>
    </row>
    <row r="7" spans="1:7" ht="87.6" customHeight="1" x14ac:dyDescent="0.25">
      <c r="A7" s="36" t="s">
        <v>57</v>
      </c>
      <c r="B7" s="36" t="s">
        <v>57</v>
      </c>
      <c r="C7" s="10" t="s">
        <v>0</v>
      </c>
      <c r="D7" s="44" t="s">
        <v>2</v>
      </c>
      <c r="E7" s="44" t="s">
        <v>1</v>
      </c>
      <c r="F7" s="44" t="s">
        <v>3</v>
      </c>
      <c r="G7" s="43"/>
    </row>
    <row r="8" spans="1:7" s="14" customFormat="1" ht="17.25" x14ac:dyDescent="0.3">
      <c r="A8" s="27"/>
      <c r="B8" s="27"/>
      <c r="C8" s="15" t="s">
        <v>4</v>
      </c>
      <c r="D8" s="13"/>
      <c r="E8" s="13"/>
      <c r="F8" s="13"/>
    </row>
    <row r="9" spans="1:7" x14ac:dyDescent="0.25">
      <c r="A9" s="28" t="s">
        <v>16</v>
      </c>
      <c r="B9" s="28" t="s">
        <v>58</v>
      </c>
      <c r="C9" s="17" t="s">
        <v>118</v>
      </c>
      <c r="D9" s="2">
        <v>388.8</v>
      </c>
      <c r="E9" s="2" t="s">
        <v>15</v>
      </c>
      <c r="F9" s="2">
        <f>D9</f>
        <v>388.8</v>
      </c>
    </row>
    <row r="10" spans="1:7" x14ac:dyDescent="0.25">
      <c r="A10" s="28" t="s">
        <v>17</v>
      </c>
      <c r="B10" s="28" t="s">
        <v>59</v>
      </c>
      <c r="C10" s="17" t="s">
        <v>119</v>
      </c>
      <c r="D10" s="2">
        <v>344</v>
      </c>
      <c r="E10" s="2" t="s">
        <v>15</v>
      </c>
      <c r="F10" s="2">
        <f t="shared" ref="F10:F55" si="0">D10</f>
        <v>344</v>
      </c>
    </row>
    <row r="11" spans="1:7" x14ac:dyDescent="0.25">
      <c r="A11" s="28" t="s">
        <v>18</v>
      </c>
      <c r="B11" s="28" t="s">
        <v>60</v>
      </c>
      <c r="C11" s="17" t="s">
        <v>120</v>
      </c>
      <c r="D11" s="2">
        <v>244.8</v>
      </c>
      <c r="E11" s="2" t="s">
        <v>15</v>
      </c>
      <c r="F11" s="2">
        <f t="shared" si="0"/>
        <v>244.8</v>
      </c>
    </row>
    <row r="12" spans="1:7" x14ac:dyDescent="0.25">
      <c r="A12" s="28" t="s">
        <v>19</v>
      </c>
      <c r="B12" s="28" t="s">
        <v>61</v>
      </c>
      <c r="C12" s="17" t="s">
        <v>121</v>
      </c>
      <c r="D12" s="2">
        <v>388.8</v>
      </c>
      <c r="E12" s="2" t="s">
        <v>15</v>
      </c>
      <c r="F12" s="2">
        <f t="shared" si="0"/>
        <v>388.8</v>
      </c>
    </row>
    <row r="13" spans="1:7" x14ac:dyDescent="0.25">
      <c r="A13" s="28" t="s">
        <v>20</v>
      </c>
      <c r="B13" s="28" t="s">
        <v>62</v>
      </c>
      <c r="C13" s="17" t="s">
        <v>122</v>
      </c>
      <c r="D13" s="2">
        <v>344</v>
      </c>
      <c r="E13" s="2" t="s">
        <v>15</v>
      </c>
      <c r="F13" s="2">
        <f t="shared" si="0"/>
        <v>344</v>
      </c>
    </row>
    <row r="14" spans="1:7" x14ac:dyDescent="0.25">
      <c r="A14" s="28" t="s">
        <v>21</v>
      </c>
      <c r="B14" s="28" t="s">
        <v>63</v>
      </c>
      <c r="C14" s="17" t="s">
        <v>123</v>
      </c>
      <c r="D14" s="2">
        <v>244.8</v>
      </c>
      <c r="E14" s="2" t="s">
        <v>15</v>
      </c>
      <c r="F14" s="2">
        <f t="shared" si="0"/>
        <v>244.8</v>
      </c>
    </row>
    <row r="15" spans="1:7" ht="30" x14ac:dyDescent="0.25">
      <c r="A15" s="28" t="s">
        <v>22</v>
      </c>
      <c r="B15" s="28" t="s">
        <v>64</v>
      </c>
      <c r="C15" s="17" t="s">
        <v>124</v>
      </c>
      <c r="D15" s="2">
        <v>388.8</v>
      </c>
      <c r="E15" s="2" t="s">
        <v>15</v>
      </c>
      <c r="F15" s="2">
        <f t="shared" si="0"/>
        <v>388.8</v>
      </c>
    </row>
    <row r="16" spans="1:7" ht="30" x14ac:dyDescent="0.25">
      <c r="A16" s="28" t="s">
        <v>23</v>
      </c>
      <c r="B16" s="28" t="s">
        <v>65</v>
      </c>
      <c r="C16" s="17" t="s">
        <v>125</v>
      </c>
      <c r="D16" s="2">
        <v>344</v>
      </c>
      <c r="E16" s="2" t="s">
        <v>15</v>
      </c>
      <c r="F16" s="2">
        <f t="shared" si="0"/>
        <v>344</v>
      </c>
    </row>
    <row r="17" spans="1:6" x14ac:dyDescent="0.25">
      <c r="A17" s="28" t="s">
        <v>24</v>
      </c>
      <c r="B17" s="28" t="s">
        <v>66</v>
      </c>
      <c r="C17" s="17" t="s">
        <v>126</v>
      </c>
      <c r="D17" s="2">
        <v>244.8</v>
      </c>
      <c r="E17" s="2" t="s">
        <v>15</v>
      </c>
      <c r="F17" s="2">
        <f t="shared" si="0"/>
        <v>244.8</v>
      </c>
    </row>
    <row r="18" spans="1:6" x14ac:dyDescent="0.25">
      <c r="A18" s="28" t="s">
        <v>25</v>
      </c>
      <c r="B18" s="28" t="s">
        <v>67</v>
      </c>
      <c r="C18" s="17" t="s">
        <v>127</v>
      </c>
      <c r="D18" s="2">
        <v>436.8</v>
      </c>
      <c r="E18" s="2" t="s">
        <v>15</v>
      </c>
      <c r="F18" s="2">
        <f t="shared" si="0"/>
        <v>436.8</v>
      </c>
    </row>
    <row r="19" spans="1:6" x14ac:dyDescent="0.25">
      <c r="A19" s="28" t="s">
        <v>26</v>
      </c>
      <c r="B19" s="28" t="s">
        <v>68</v>
      </c>
      <c r="C19" s="17" t="s">
        <v>128</v>
      </c>
      <c r="D19" s="2">
        <v>374.4</v>
      </c>
      <c r="E19" s="2" t="s">
        <v>15</v>
      </c>
      <c r="F19" s="2">
        <f t="shared" si="0"/>
        <v>374.4</v>
      </c>
    </row>
    <row r="20" spans="1:6" x14ac:dyDescent="0.25">
      <c r="A20" s="4">
        <v>12</v>
      </c>
      <c r="B20" s="28" t="s">
        <v>69</v>
      </c>
      <c r="C20" s="35" t="s">
        <v>129</v>
      </c>
      <c r="D20" s="2">
        <v>378.4</v>
      </c>
      <c r="E20" s="2" t="s">
        <v>15</v>
      </c>
      <c r="F20" s="2">
        <f t="shared" si="0"/>
        <v>378.4</v>
      </c>
    </row>
    <row r="21" spans="1:6" x14ac:dyDescent="0.25">
      <c r="A21" s="28" t="s">
        <v>29</v>
      </c>
      <c r="B21" s="28" t="s">
        <v>70</v>
      </c>
      <c r="C21" s="35" t="s">
        <v>130</v>
      </c>
      <c r="D21" s="2">
        <v>332</v>
      </c>
      <c r="E21" s="2" t="s">
        <v>15</v>
      </c>
      <c r="F21" s="2">
        <f t="shared" si="0"/>
        <v>332</v>
      </c>
    </row>
    <row r="22" spans="1:6" x14ac:dyDescent="0.25">
      <c r="A22" s="28" t="s">
        <v>30</v>
      </c>
      <c r="B22" s="28" t="s">
        <v>71</v>
      </c>
      <c r="C22" s="35" t="s">
        <v>131</v>
      </c>
      <c r="D22" s="2">
        <v>369.6</v>
      </c>
      <c r="E22" s="2" t="s">
        <v>15</v>
      </c>
      <c r="F22" s="2">
        <f t="shared" si="0"/>
        <v>369.6</v>
      </c>
    </row>
    <row r="23" spans="1:6" x14ac:dyDescent="0.25">
      <c r="A23" s="4">
        <v>15</v>
      </c>
      <c r="B23" s="28" t="s">
        <v>72</v>
      </c>
      <c r="C23" s="35" t="s">
        <v>132</v>
      </c>
      <c r="D23" s="2">
        <v>325.60000000000002</v>
      </c>
      <c r="E23" s="2" t="s">
        <v>15</v>
      </c>
      <c r="F23" s="2">
        <f t="shared" si="0"/>
        <v>325.60000000000002</v>
      </c>
    </row>
    <row r="24" spans="1:6" x14ac:dyDescent="0.25">
      <c r="A24" s="28" t="s">
        <v>31</v>
      </c>
      <c r="B24" s="28" t="s">
        <v>73</v>
      </c>
      <c r="C24" s="35" t="s">
        <v>133</v>
      </c>
      <c r="D24" s="2">
        <v>420.8</v>
      </c>
      <c r="E24" s="2" t="s">
        <v>15</v>
      </c>
      <c r="F24" s="2">
        <f t="shared" si="0"/>
        <v>420.8</v>
      </c>
    </row>
    <row r="25" spans="1:6" x14ac:dyDescent="0.25">
      <c r="A25" s="28" t="s">
        <v>32</v>
      </c>
      <c r="B25" s="28" t="s">
        <v>74</v>
      </c>
      <c r="C25" s="35" t="s">
        <v>134</v>
      </c>
      <c r="D25" s="2">
        <v>244.8</v>
      </c>
      <c r="E25" s="2" t="s">
        <v>15</v>
      </c>
      <c r="F25" s="2">
        <f t="shared" si="0"/>
        <v>244.8</v>
      </c>
    </row>
    <row r="26" spans="1:6" x14ac:dyDescent="0.25">
      <c r="A26" s="4">
        <v>18</v>
      </c>
      <c r="B26" s="28" t="s">
        <v>75</v>
      </c>
      <c r="C26" s="35" t="s">
        <v>135</v>
      </c>
      <c r="D26" s="2">
        <v>367.2</v>
      </c>
      <c r="E26" s="2" t="s">
        <v>15</v>
      </c>
      <c r="F26" s="2">
        <f t="shared" si="0"/>
        <v>367.2</v>
      </c>
    </row>
    <row r="27" spans="1:6" x14ac:dyDescent="0.25">
      <c r="A27" s="28" t="s">
        <v>33</v>
      </c>
      <c r="B27" s="28" t="s">
        <v>76</v>
      </c>
      <c r="C27" s="35" t="s">
        <v>136</v>
      </c>
      <c r="D27" s="2">
        <v>368.8</v>
      </c>
      <c r="E27" s="34" t="s">
        <v>15</v>
      </c>
      <c r="F27" s="34">
        <f t="shared" si="0"/>
        <v>368.8</v>
      </c>
    </row>
    <row r="28" spans="1:6" x14ac:dyDescent="0.25">
      <c r="A28" s="28" t="s">
        <v>34</v>
      </c>
      <c r="B28" s="28" t="s">
        <v>77</v>
      </c>
      <c r="C28" s="35" t="s">
        <v>137</v>
      </c>
      <c r="D28" s="2">
        <v>325.60000000000002</v>
      </c>
      <c r="E28" s="34" t="s">
        <v>15</v>
      </c>
      <c r="F28" s="34">
        <f t="shared" si="0"/>
        <v>325.60000000000002</v>
      </c>
    </row>
    <row r="29" spans="1:6" x14ac:dyDescent="0.25">
      <c r="A29" s="4">
        <v>21</v>
      </c>
      <c r="B29" s="28" t="s">
        <v>78</v>
      </c>
      <c r="C29" s="35" t="s">
        <v>138</v>
      </c>
      <c r="D29" s="2">
        <v>594.4</v>
      </c>
      <c r="E29" s="34" t="s">
        <v>15</v>
      </c>
      <c r="F29" s="34">
        <f t="shared" si="0"/>
        <v>594.4</v>
      </c>
    </row>
    <row r="30" spans="1:6" x14ac:dyDescent="0.25">
      <c r="A30" s="28" t="s">
        <v>35</v>
      </c>
      <c r="B30" s="28" t="s">
        <v>79</v>
      </c>
      <c r="C30" s="35" t="s">
        <v>139</v>
      </c>
      <c r="D30" s="2">
        <v>325.60000000000002</v>
      </c>
      <c r="E30" s="34" t="s">
        <v>15</v>
      </c>
      <c r="F30" s="34">
        <f t="shared" si="0"/>
        <v>325.60000000000002</v>
      </c>
    </row>
    <row r="31" spans="1:6" x14ac:dyDescent="0.25">
      <c r="A31" s="28" t="s">
        <v>36</v>
      </c>
      <c r="B31" s="28" t="s">
        <v>80</v>
      </c>
      <c r="C31" s="16" t="s">
        <v>140</v>
      </c>
      <c r="D31" s="2">
        <v>506.4</v>
      </c>
      <c r="E31" s="2" t="s">
        <v>15</v>
      </c>
      <c r="F31" s="2">
        <f t="shared" si="0"/>
        <v>506.4</v>
      </c>
    </row>
    <row r="32" spans="1:6" x14ac:dyDescent="0.25">
      <c r="A32" s="4">
        <v>24</v>
      </c>
      <c r="B32" s="28" t="s">
        <v>81</v>
      </c>
      <c r="C32" s="17" t="s">
        <v>141</v>
      </c>
      <c r="D32" s="2">
        <v>375.2</v>
      </c>
      <c r="E32" s="2" t="s">
        <v>15</v>
      </c>
      <c r="F32" s="2">
        <f t="shared" si="0"/>
        <v>375.2</v>
      </c>
    </row>
    <row r="33" spans="1:6" x14ac:dyDescent="0.25">
      <c r="A33" s="28" t="s">
        <v>37</v>
      </c>
      <c r="B33" s="28" t="s">
        <v>82</v>
      </c>
      <c r="C33" s="17" t="s">
        <v>142</v>
      </c>
      <c r="D33" s="2">
        <v>328.8</v>
      </c>
      <c r="E33" s="2" t="s">
        <v>15</v>
      </c>
      <c r="F33" s="2">
        <f t="shared" si="0"/>
        <v>328.8</v>
      </c>
    </row>
    <row r="34" spans="1:6" x14ac:dyDescent="0.25">
      <c r="A34" s="28" t="s">
        <v>38</v>
      </c>
      <c r="B34" s="28" t="s">
        <v>83</v>
      </c>
      <c r="C34" s="17" t="s">
        <v>143</v>
      </c>
      <c r="D34" s="2">
        <v>375.2</v>
      </c>
      <c r="E34" s="34" t="s">
        <v>15</v>
      </c>
      <c r="F34" s="2">
        <f t="shared" si="0"/>
        <v>375.2</v>
      </c>
    </row>
    <row r="35" spans="1:6" x14ac:dyDescent="0.25">
      <c r="A35" s="4">
        <v>27</v>
      </c>
      <c r="B35" s="28" t="s">
        <v>84</v>
      </c>
      <c r="C35" s="17" t="s">
        <v>144</v>
      </c>
      <c r="D35" s="2">
        <v>328.8</v>
      </c>
      <c r="E35" s="2" t="s">
        <v>15</v>
      </c>
      <c r="F35" s="2">
        <f t="shared" si="0"/>
        <v>328.8</v>
      </c>
    </row>
    <row r="36" spans="1:6" x14ac:dyDescent="0.25">
      <c r="A36" s="28" t="s">
        <v>39</v>
      </c>
      <c r="B36" s="28" t="s">
        <v>85</v>
      </c>
      <c r="C36" s="17" t="s">
        <v>145</v>
      </c>
      <c r="D36" s="2">
        <v>428</v>
      </c>
      <c r="E36" s="2" t="s">
        <v>15</v>
      </c>
      <c r="F36" s="2">
        <f t="shared" si="0"/>
        <v>428</v>
      </c>
    </row>
    <row r="37" spans="1:6" x14ac:dyDescent="0.25">
      <c r="A37" s="28" t="s">
        <v>40</v>
      </c>
      <c r="B37" s="28" t="s">
        <v>86</v>
      </c>
      <c r="C37" s="17" t="s">
        <v>146</v>
      </c>
      <c r="D37" s="2">
        <v>332</v>
      </c>
      <c r="E37" s="2" t="s">
        <v>15</v>
      </c>
      <c r="F37" s="2">
        <f t="shared" ref="F37:F48" si="1">D37</f>
        <v>332</v>
      </c>
    </row>
    <row r="38" spans="1:6" x14ac:dyDescent="0.25">
      <c r="A38" s="4">
        <v>30</v>
      </c>
      <c r="B38" s="28" t="s">
        <v>87</v>
      </c>
      <c r="C38" s="17" t="s">
        <v>147</v>
      </c>
      <c r="D38" s="2">
        <v>378.4</v>
      </c>
      <c r="E38" s="2" t="s">
        <v>15</v>
      </c>
      <c r="F38" s="2">
        <f t="shared" si="1"/>
        <v>378.4</v>
      </c>
    </row>
    <row r="39" spans="1:6" x14ac:dyDescent="0.25">
      <c r="A39" s="28" t="s">
        <v>41</v>
      </c>
      <c r="B39" s="28" t="s">
        <v>88</v>
      </c>
      <c r="C39" s="17" t="s">
        <v>148</v>
      </c>
      <c r="D39" s="2">
        <v>332</v>
      </c>
      <c r="E39" s="2" t="s">
        <v>15</v>
      </c>
      <c r="F39" s="2">
        <f t="shared" si="1"/>
        <v>332</v>
      </c>
    </row>
    <row r="40" spans="1:6" x14ac:dyDescent="0.25">
      <c r="A40" s="28" t="s">
        <v>42</v>
      </c>
      <c r="B40" s="28" t="s">
        <v>89</v>
      </c>
      <c r="C40" s="17" t="s">
        <v>149</v>
      </c>
      <c r="D40" s="2">
        <v>378.4</v>
      </c>
      <c r="E40" s="2" t="s">
        <v>15</v>
      </c>
      <c r="F40" s="2">
        <f t="shared" si="1"/>
        <v>378.4</v>
      </c>
    </row>
    <row r="41" spans="1:6" x14ac:dyDescent="0.25">
      <c r="A41" s="4">
        <v>33</v>
      </c>
      <c r="B41" s="28" t="s">
        <v>90</v>
      </c>
      <c r="C41" s="17" t="s">
        <v>150</v>
      </c>
      <c r="D41" s="2">
        <v>332</v>
      </c>
      <c r="E41" s="2" t="s">
        <v>15</v>
      </c>
      <c r="F41" s="2">
        <f t="shared" si="1"/>
        <v>332</v>
      </c>
    </row>
    <row r="42" spans="1:6" x14ac:dyDescent="0.25">
      <c r="A42" s="28" t="s">
        <v>43</v>
      </c>
      <c r="B42" s="28" t="s">
        <v>91</v>
      </c>
      <c r="C42" s="17" t="s">
        <v>151</v>
      </c>
      <c r="D42" s="2">
        <v>378.4</v>
      </c>
      <c r="E42" s="2" t="s">
        <v>15</v>
      </c>
      <c r="F42" s="2">
        <f t="shared" si="1"/>
        <v>378.4</v>
      </c>
    </row>
    <row r="43" spans="1:6" x14ac:dyDescent="0.25">
      <c r="A43" s="28" t="s">
        <v>44</v>
      </c>
      <c r="B43" s="28" t="s">
        <v>92</v>
      </c>
      <c r="C43" s="17" t="s">
        <v>152</v>
      </c>
      <c r="D43" s="2">
        <v>332</v>
      </c>
      <c r="E43" s="2" t="s">
        <v>15</v>
      </c>
      <c r="F43" s="2">
        <f t="shared" si="1"/>
        <v>332</v>
      </c>
    </row>
    <row r="44" spans="1:6" x14ac:dyDescent="0.25">
      <c r="A44" s="4">
        <v>36</v>
      </c>
      <c r="B44" s="28" t="s">
        <v>93</v>
      </c>
      <c r="C44" s="17" t="s">
        <v>153</v>
      </c>
      <c r="D44" s="2">
        <v>378.4</v>
      </c>
      <c r="E44" s="2" t="s">
        <v>15</v>
      </c>
      <c r="F44" s="2">
        <f t="shared" si="1"/>
        <v>378.4</v>
      </c>
    </row>
    <row r="45" spans="1:6" x14ac:dyDescent="0.25">
      <c r="A45" s="28" t="s">
        <v>45</v>
      </c>
      <c r="B45" s="28" t="s">
        <v>94</v>
      </c>
      <c r="C45" s="17" t="s">
        <v>154</v>
      </c>
      <c r="D45" s="2">
        <v>332</v>
      </c>
      <c r="E45" s="2" t="s">
        <v>15</v>
      </c>
      <c r="F45" s="2">
        <f t="shared" si="1"/>
        <v>332</v>
      </c>
    </row>
    <row r="46" spans="1:6" x14ac:dyDescent="0.25">
      <c r="A46" s="28" t="s">
        <v>46</v>
      </c>
      <c r="B46" s="28" t="s">
        <v>95</v>
      </c>
      <c r="C46" s="17" t="s">
        <v>155</v>
      </c>
      <c r="D46" s="2">
        <v>378.4</v>
      </c>
      <c r="E46" s="2" t="s">
        <v>15</v>
      </c>
      <c r="F46" s="40">
        <f t="shared" si="1"/>
        <v>378.4</v>
      </c>
    </row>
    <row r="47" spans="1:6" x14ac:dyDescent="0.25">
      <c r="A47" s="4">
        <v>39</v>
      </c>
      <c r="B47" s="28" t="s">
        <v>96</v>
      </c>
      <c r="C47" s="17" t="s">
        <v>156</v>
      </c>
      <c r="D47" s="2">
        <v>332</v>
      </c>
      <c r="E47" s="2" t="s">
        <v>15</v>
      </c>
      <c r="F47" s="40">
        <f t="shared" si="1"/>
        <v>332</v>
      </c>
    </row>
    <row r="48" spans="1:6" x14ac:dyDescent="0.25">
      <c r="A48" s="28" t="s">
        <v>47</v>
      </c>
      <c r="B48" s="28" t="s">
        <v>97</v>
      </c>
      <c r="C48" s="17" t="s">
        <v>157</v>
      </c>
      <c r="D48" s="2">
        <v>325.60000000000002</v>
      </c>
      <c r="E48" s="2" t="s">
        <v>15</v>
      </c>
      <c r="F48" s="2">
        <f t="shared" si="1"/>
        <v>325.60000000000002</v>
      </c>
    </row>
    <row r="49" spans="1:6" ht="30" x14ac:dyDescent="0.25">
      <c r="A49" s="28" t="s">
        <v>48</v>
      </c>
      <c r="B49" s="28" t="s">
        <v>98</v>
      </c>
      <c r="C49" s="17" t="s">
        <v>158</v>
      </c>
      <c r="D49" s="2">
        <v>145.6</v>
      </c>
      <c r="E49" s="2" t="s">
        <v>15</v>
      </c>
      <c r="F49" s="2">
        <f t="shared" si="0"/>
        <v>145.6</v>
      </c>
    </row>
    <row r="50" spans="1:6" ht="30" x14ac:dyDescent="0.25">
      <c r="A50" s="4">
        <v>42</v>
      </c>
      <c r="B50" s="28" t="s">
        <v>99</v>
      </c>
      <c r="C50" s="16" t="s">
        <v>159</v>
      </c>
      <c r="D50" s="2">
        <v>191.2</v>
      </c>
      <c r="E50" s="2" t="s">
        <v>15</v>
      </c>
      <c r="F50" s="2">
        <f t="shared" si="0"/>
        <v>191.2</v>
      </c>
    </row>
    <row r="51" spans="1:6" x14ac:dyDescent="0.25">
      <c r="A51" s="28" t="s">
        <v>49</v>
      </c>
      <c r="B51" s="28" t="s">
        <v>100</v>
      </c>
      <c r="C51" s="16" t="s">
        <v>160</v>
      </c>
      <c r="D51" s="2">
        <v>336.8</v>
      </c>
      <c r="E51" s="2" t="s">
        <v>15</v>
      </c>
      <c r="F51" s="2">
        <f t="shared" si="0"/>
        <v>336.8</v>
      </c>
    </row>
    <row r="52" spans="1:6" ht="30" x14ac:dyDescent="0.25">
      <c r="A52" s="28" t="s">
        <v>50</v>
      </c>
      <c r="B52" s="28" t="s">
        <v>101</v>
      </c>
      <c r="C52" s="16" t="s">
        <v>161</v>
      </c>
      <c r="D52" s="2">
        <v>476.8</v>
      </c>
      <c r="E52" s="2" t="s">
        <v>15</v>
      </c>
      <c r="F52" s="2">
        <f t="shared" si="0"/>
        <v>476.8</v>
      </c>
    </row>
    <row r="53" spans="1:6" ht="30" x14ac:dyDescent="0.25">
      <c r="A53" s="4">
        <v>45</v>
      </c>
      <c r="B53" s="28" t="s">
        <v>102</v>
      </c>
      <c r="C53" s="16" t="s">
        <v>162</v>
      </c>
      <c r="D53" s="2">
        <v>379.2</v>
      </c>
      <c r="E53" s="2" t="s">
        <v>15</v>
      </c>
      <c r="F53" s="2">
        <f t="shared" si="0"/>
        <v>379.2</v>
      </c>
    </row>
    <row r="54" spans="1:6" x14ac:dyDescent="0.25">
      <c r="A54" s="28" t="s">
        <v>56</v>
      </c>
      <c r="B54" s="28" t="s">
        <v>103</v>
      </c>
      <c r="C54" s="16" t="s">
        <v>163</v>
      </c>
      <c r="D54" s="2">
        <v>787.2</v>
      </c>
      <c r="E54" s="2" t="s">
        <v>15</v>
      </c>
      <c r="F54" s="2">
        <f t="shared" si="0"/>
        <v>787.2</v>
      </c>
    </row>
    <row r="55" spans="1:6" x14ac:dyDescent="0.25">
      <c r="A55" s="4">
        <v>47</v>
      </c>
      <c r="B55" s="28" t="s">
        <v>104</v>
      </c>
      <c r="C55" s="16" t="s">
        <v>164</v>
      </c>
      <c r="D55" s="2">
        <v>336.8</v>
      </c>
      <c r="E55" s="2" t="s">
        <v>15</v>
      </c>
      <c r="F55" s="2">
        <f t="shared" si="0"/>
        <v>336.8</v>
      </c>
    </row>
    <row r="56" spans="1:6" x14ac:dyDescent="0.25">
      <c r="A56" s="4"/>
      <c r="B56" s="4"/>
      <c r="C56" s="15" t="s">
        <v>5</v>
      </c>
      <c r="D56" s="2"/>
      <c r="E56" s="6"/>
      <c r="F56" s="6"/>
    </row>
    <row r="57" spans="1:6" x14ac:dyDescent="0.25">
      <c r="A57" s="4">
        <f>A55+1</f>
        <v>48</v>
      </c>
      <c r="B57" s="28" t="s">
        <v>105</v>
      </c>
      <c r="C57" s="17" t="s">
        <v>165</v>
      </c>
      <c r="D57" s="6">
        <v>236</v>
      </c>
      <c r="E57" s="6" t="s">
        <v>15</v>
      </c>
      <c r="F57" s="6">
        <f>D57</f>
        <v>236</v>
      </c>
    </row>
    <row r="58" spans="1:6" x14ac:dyDescent="0.25">
      <c r="A58" s="4">
        <f>A57+1</f>
        <v>49</v>
      </c>
      <c r="B58" s="4" t="s">
        <v>106</v>
      </c>
      <c r="C58" s="17" t="s">
        <v>166</v>
      </c>
      <c r="D58" s="6">
        <v>276.8</v>
      </c>
      <c r="E58" s="6" t="s">
        <v>15</v>
      </c>
      <c r="F58" s="6">
        <f t="shared" ref="F58:F74" si="2">D58</f>
        <v>276.8</v>
      </c>
    </row>
    <row r="59" spans="1:6" x14ac:dyDescent="0.25">
      <c r="A59" s="4">
        <f t="shared" ref="A59:A74" si="3">A58+1</f>
        <v>50</v>
      </c>
      <c r="B59" s="4" t="s">
        <v>107</v>
      </c>
      <c r="C59" s="17" t="s">
        <v>167</v>
      </c>
      <c r="D59" s="6">
        <v>313.60000000000002</v>
      </c>
      <c r="E59" s="6" t="s">
        <v>15</v>
      </c>
      <c r="F59" s="6">
        <f t="shared" si="2"/>
        <v>313.60000000000002</v>
      </c>
    </row>
    <row r="60" spans="1:6" x14ac:dyDescent="0.25">
      <c r="A60" s="4">
        <f t="shared" si="3"/>
        <v>51</v>
      </c>
      <c r="B60" s="4" t="s">
        <v>108</v>
      </c>
      <c r="C60" s="17" t="s">
        <v>168</v>
      </c>
      <c r="D60" s="6">
        <v>313.60000000000002</v>
      </c>
      <c r="E60" s="6" t="s">
        <v>15</v>
      </c>
      <c r="F60" s="5">
        <f t="shared" si="2"/>
        <v>313.60000000000002</v>
      </c>
    </row>
    <row r="61" spans="1:6" x14ac:dyDescent="0.25">
      <c r="A61" s="4">
        <f t="shared" si="3"/>
        <v>52</v>
      </c>
      <c r="B61" s="4" t="s">
        <v>109</v>
      </c>
      <c r="C61" s="17" t="s">
        <v>169</v>
      </c>
      <c r="D61" s="6">
        <v>313.60000000000002</v>
      </c>
      <c r="E61" s="6" t="s">
        <v>15</v>
      </c>
      <c r="F61" s="6">
        <f t="shared" si="2"/>
        <v>313.60000000000002</v>
      </c>
    </row>
    <row r="62" spans="1:6" x14ac:dyDescent="0.25">
      <c r="A62" s="4">
        <f t="shared" si="3"/>
        <v>53</v>
      </c>
      <c r="B62" s="4" t="s">
        <v>110</v>
      </c>
      <c r="C62" s="17" t="s">
        <v>170</v>
      </c>
      <c r="D62" s="6">
        <v>406.4</v>
      </c>
      <c r="E62" s="6" t="s">
        <v>15</v>
      </c>
      <c r="F62" s="6">
        <f t="shared" si="2"/>
        <v>406.4</v>
      </c>
    </row>
    <row r="63" spans="1:6" x14ac:dyDescent="0.25">
      <c r="A63" s="4">
        <f t="shared" si="3"/>
        <v>54</v>
      </c>
      <c r="B63" s="4" t="s">
        <v>111</v>
      </c>
      <c r="C63" s="17" t="s">
        <v>171</v>
      </c>
      <c r="D63" s="6">
        <v>339.2</v>
      </c>
      <c r="E63" s="6" t="s">
        <v>15</v>
      </c>
      <c r="F63" s="6">
        <f t="shared" si="2"/>
        <v>339.2</v>
      </c>
    </row>
    <row r="64" spans="1:6" x14ac:dyDescent="0.25">
      <c r="A64" s="4">
        <f t="shared" si="3"/>
        <v>55</v>
      </c>
      <c r="B64" s="4" t="s">
        <v>112</v>
      </c>
      <c r="C64" s="17" t="s">
        <v>172</v>
      </c>
      <c r="D64" s="6">
        <v>313.60000000000002</v>
      </c>
      <c r="E64" s="6" t="s">
        <v>15</v>
      </c>
      <c r="F64" s="6">
        <f t="shared" si="2"/>
        <v>313.60000000000002</v>
      </c>
    </row>
    <row r="65" spans="1:6" x14ac:dyDescent="0.25">
      <c r="A65" s="4">
        <f t="shared" si="3"/>
        <v>56</v>
      </c>
      <c r="B65" s="4" t="s">
        <v>113</v>
      </c>
      <c r="C65" s="17" t="s">
        <v>173</v>
      </c>
      <c r="D65" s="6">
        <v>365.6</v>
      </c>
      <c r="E65" s="6" t="s">
        <v>15</v>
      </c>
      <c r="F65" s="6">
        <f t="shared" si="2"/>
        <v>365.6</v>
      </c>
    </row>
    <row r="66" spans="1:6" x14ac:dyDescent="0.25">
      <c r="A66" s="4">
        <f t="shared" si="3"/>
        <v>57</v>
      </c>
      <c r="B66" s="4" t="s">
        <v>114</v>
      </c>
      <c r="C66" s="17" t="s">
        <v>174</v>
      </c>
      <c r="D66" s="6">
        <v>312.8</v>
      </c>
      <c r="E66" s="6" t="s">
        <v>15</v>
      </c>
      <c r="F66" s="6">
        <f t="shared" si="2"/>
        <v>312.8</v>
      </c>
    </row>
    <row r="67" spans="1:6" x14ac:dyDescent="0.25">
      <c r="A67" s="4">
        <f t="shared" si="3"/>
        <v>58</v>
      </c>
      <c r="B67" s="4" t="s">
        <v>115</v>
      </c>
      <c r="C67" s="17" t="s">
        <v>175</v>
      </c>
      <c r="D67" s="6">
        <v>312.8</v>
      </c>
      <c r="E67" s="6" t="s">
        <v>15</v>
      </c>
      <c r="F67" s="5">
        <f t="shared" si="2"/>
        <v>312.8</v>
      </c>
    </row>
    <row r="68" spans="1:6" x14ac:dyDescent="0.25">
      <c r="A68" s="4">
        <f t="shared" si="3"/>
        <v>59</v>
      </c>
      <c r="B68" s="4" t="s">
        <v>116</v>
      </c>
      <c r="C68" s="17" t="s">
        <v>176</v>
      </c>
      <c r="D68" s="6">
        <v>312.8</v>
      </c>
      <c r="E68" s="6" t="s">
        <v>15</v>
      </c>
      <c r="F68" s="6">
        <f t="shared" si="2"/>
        <v>312.8</v>
      </c>
    </row>
    <row r="69" spans="1:6" x14ac:dyDescent="0.25">
      <c r="A69" s="4">
        <f t="shared" si="3"/>
        <v>60</v>
      </c>
      <c r="B69" s="4" t="s">
        <v>117</v>
      </c>
      <c r="C69" s="17" t="s">
        <v>177</v>
      </c>
      <c r="D69" s="6">
        <v>390.4</v>
      </c>
      <c r="E69" s="6" t="s">
        <v>15</v>
      </c>
      <c r="F69" s="6">
        <f t="shared" si="2"/>
        <v>390.4</v>
      </c>
    </row>
    <row r="70" spans="1:6" x14ac:dyDescent="0.25">
      <c r="A70" s="4">
        <f t="shared" si="3"/>
        <v>61</v>
      </c>
      <c r="B70" s="4" t="s">
        <v>250</v>
      </c>
      <c r="C70" s="17" t="s">
        <v>404</v>
      </c>
      <c r="D70" s="6">
        <v>484</v>
      </c>
      <c r="E70" s="6" t="s">
        <v>15</v>
      </c>
      <c r="F70" s="6">
        <f t="shared" si="2"/>
        <v>484</v>
      </c>
    </row>
    <row r="71" spans="1:6" x14ac:dyDescent="0.25">
      <c r="A71" s="4">
        <f t="shared" si="3"/>
        <v>62</v>
      </c>
      <c r="B71" s="4" t="s">
        <v>251</v>
      </c>
      <c r="C71" s="17" t="s">
        <v>405</v>
      </c>
      <c r="D71" s="6">
        <v>298.39999999999998</v>
      </c>
      <c r="E71" s="6" t="s">
        <v>15</v>
      </c>
      <c r="F71" s="6">
        <f>D71</f>
        <v>298.39999999999998</v>
      </c>
    </row>
    <row r="72" spans="1:6" ht="30" x14ac:dyDescent="0.25">
      <c r="A72" s="4">
        <f t="shared" si="3"/>
        <v>63</v>
      </c>
      <c r="B72" s="4" t="s">
        <v>252</v>
      </c>
      <c r="C72" s="17" t="s">
        <v>406</v>
      </c>
      <c r="D72" s="6">
        <v>257.60000000000002</v>
      </c>
      <c r="E72" s="6" t="s">
        <v>15</v>
      </c>
      <c r="F72" s="6">
        <f t="shared" si="2"/>
        <v>257.60000000000002</v>
      </c>
    </row>
    <row r="73" spans="1:6" x14ac:dyDescent="0.25">
      <c r="A73" s="4">
        <f t="shared" si="3"/>
        <v>64</v>
      </c>
      <c r="B73" s="4" t="s">
        <v>253</v>
      </c>
      <c r="C73" s="17" t="s">
        <v>407</v>
      </c>
      <c r="D73" s="6">
        <v>390.4</v>
      </c>
      <c r="E73" s="6" t="s">
        <v>15</v>
      </c>
      <c r="F73" s="6">
        <f t="shared" si="2"/>
        <v>390.4</v>
      </c>
    </row>
    <row r="74" spans="1:6" x14ac:dyDescent="0.25">
      <c r="A74" s="4">
        <f t="shared" si="3"/>
        <v>65</v>
      </c>
      <c r="B74" s="4" t="s">
        <v>254</v>
      </c>
      <c r="C74" s="17" t="s">
        <v>408</v>
      </c>
      <c r="D74" s="6">
        <v>364.8</v>
      </c>
      <c r="E74" s="6" t="s">
        <v>15</v>
      </c>
      <c r="F74" s="6">
        <f t="shared" si="2"/>
        <v>364.8</v>
      </c>
    </row>
    <row r="75" spans="1:6" x14ac:dyDescent="0.25">
      <c r="A75" s="4"/>
      <c r="B75" s="4"/>
      <c r="C75" s="15" t="s">
        <v>6</v>
      </c>
      <c r="D75" s="6"/>
      <c r="E75" s="6"/>
      <c r="F75" s="6"/>
    </row>
    <row r="76" spans="1:6" x14ac:dyDescent="0.25">
      <c r="A76" s="4">
        <f>A74+1</f>
        <v>66</v>
      </c>
      <c r="B76" s="4" t="s">
        <v>255</v>
      </c>
      <c r="C76" s="17" t="s">
        <v>340</v>
      </c>
      <c r="D76" s="6">
        <v>255.2</v>
      </c>
      <c r="E76" s="6" t="s">
        <v>15</v>
      </c>
      <c r="F76" s="5">
        <f>D76</f>
        <v>255.2</v>
      </c>
    </row>
    <row r="77" spans="1:6" x14ac:dyDescent="0.25">
      <c r="A77" s="4">
        <f>A76+1</f>
        <v>67</v>
      </c>
      <c r="B77" s="4" t="s">
        <v>256</v>
      </c>
      <c r="C77" s="17" t="s">
        <v>335</v>
      </c>
      <c r="D77" s="6">
        <v>363.2</v>
      </c>
      <c r="E77" s="6" t="s">
        <v>15</v>
      </c>
      <c r="F77" s="5">
        <f t="shared" ref="F77:F89" si="4">D77</f>
        <v>363.2</v>
      </c>
    </row>
    <row r="78" spans="1:6" x14ac:dyDescent="0.25">
      <c r="A78" s="4">
        <f t="shared" ref="A78:A85" si="5">A77+1</f>
        <v>68</v>
      </c>
      <c r="B78" s="4" t="s">
        <v>257</v>
      </c>
      <c r="C78" s="17" t="s">
        <v>336</v>
      </c>
      <c r="D78" s="6">
        <v>444.8</v>
      </c>
      <c r="E78" s="6" t="s">
        <v>15</v>
      </c>
      <c r="F78" s="5">
        <f t="shared" si="4"/>
        <v>444.8</v>
      </c>
    </row>
    <row r="79" spans="1:6" x14ac:dyDescent="0.25">
      <c r="A79" s="4">
        <f t="shared" si="5"/>
        <v>69</v>
      </c>
      <c r="B79" s="4" t="s">
        <v>258</v>
      </c>
      <c r="C79" s="17" t="s">
        <v>337</v>
      </c>
      <c r="D79" s="6">
        <v>190.4</v>
      </c>
      <c r="E79" s="6" t="s">
        <v>15</v>
      </c>
      <c r="F79" s="5">
        <f t="shared" si="4"/>
        <v>190.4</v>
      </c>
    </row>
    <row r="80" spans="1:6" x14ac:dyDescent="0.25">
      <c r="A80" s="4">
        <f t="shared" si="5"/>
        <v>70</v>
      </c>
      <c r="B80" s="4" t="s">
        <v>259</v>
      </c>
      <c r="C80" s="17" t="s">
        <v>341</v>
      </c>
      <c r="D80" s="6">
        <v>239.2</v>
      </c>
      <c r="E80" s="6" t="s">
        <v>15</v>
      </c>
      <c r="F80" s="5">
        <f t="shared" si="4"/>
        <v>239.2</v>
      </c>
    </row>
    <row r="81" spans="1:6" x14ac:dyDescent="0.25">
      <c r="A81" s="4">
        <f t="shared" si="5"/>
        <v>71</v>
      </c>
      <c r="B81" s="4" t="s">
        <v>260</v>
      </c>
      <c r="C81" s="17" t="s">
        <v>342</v>
      </c>
      <c r="D81" s="6">
        <v>455.2</v>
      </c>
      <c r="E81" s="6" t="s">
        <v>15</v>
      </c>
      <c r="F81" s="5">
        <f t="shared" si="4"/>
        <v>455.2</v>
      </c>
    </row>
    <row r="82" spans="1:6" x14ac:dyDescent="0.25">
      <c r="A82" s="4">
        <f t="shared" si="5"/>
        <v>72</v>
      </c>
      <c r="B82" s="4" t="s">
        <v>261</v>
      </c>
      <c r="C82" s="17" t="s">
        <v>178</v>
      </c>
      <c r="D82" s="6">
        <v>192.8</v>
      </c>
      <c r="E82" s="6" t="s">
        <v>15</v>
      </c>
      <c r="F82" s="5">
        <f t="shared" si="4"/>
        <v>192.8</v>
      </c>
    </row>
    <row r="83" spans="1:6" x14ac:dyDescent="0.25">
      <c r="A83" s="4">
        <f t="shared" si="5"/>
        <v>73</v>
      </c>
      <c r="B83" s="4" t="s">
        <v>262</v>
      </c>
      <c r="C83" s="17" t="s">
        <v>338</v>
      </c>
      <c r="D83" s="6">
        <v>412</v>
      </c>
      <c r="E83" s="6" t="s">
        <v>15</v>
      </c>
      <c r="F83" s="5">
        <f t="shared" si="4"/>
        <v>412</v>
      </c>
    </row>
    <row r="84" spans="1:6" x14ac:dyDescent="0.25">
      <c r="A84" s="4">
        <f t="shared" si="5"/>
        <v>74</v>
      </c>
      <c r="B84" s="4" t="s">
        <v>263</v>
      </c>
      <c r="C84" s="17" t="s">
        <v>339</v>
      </c>
      <c r="D84" s="6">
        <v>255.2</v>
      </c>
      <c r="E84" s="6" t="s">
        <v>15</v>
      </c>
      <c r="F84" s="5">
        <f t="shared" si="4"/>
        <v>255.2</v>
      </c>
    </row>
    <row r="85" spans="1:6" x14ac:dyDescent="0.25">
      <c r="A85" s="4">
        <f t="shared" si="5"/>
        <v>75</v>
      </c>
      <c r="B85" s="4" t="s">
        <v>264</v>
      </c>
      <c r="C85" s="17" t="s">
        <v>179</v>
      </c>
      <c r="D85" s="6">
        <v>371.2</v>
      </c>
      <c r="E85" s="6" t="s">
        <v>15</v>
      </c>
      <c r="F85" s="5">
        <f t="shared" si="4"/>
        <v>371.2</v>
      </c>
    </row>
    <row r="86" spans="1:6" x14ac:dyDescent="0.25">
      <c r="A86" s="4">
        <f>A85+1</f>
        <v>76</v>
      </c>
      <c r="B86" s="4" t="s">
        <v>265</v>
      </c>
      <c r="C86" s="17" t="s">
        <v>180</v>
      </c>
      <c r="D86" s="6">
        <v>368.8</v>
      </c>
      <c r="E86" s="6" t="s">
        <v>15</v>
      </c>
      <c r="F86" s="5">
        <f t="shared" si="4"/>
        <v>368.8</v>
      </c>
    </row>
    <row r="87" spans="1:6" x14ac:dyDescent="0.25">
      <c r="A87" s="4">
        <f t="shared" ref="A87:A89" si="6">A86+1</f>
        <v>77</v>
      </c>
      <c r="B87" s="4" t="s">
        <v>266</v>
      </c>
      <c r="C87" s="17" t="s">
        <v>409</v>
      </c>
      <c r="D87" s="6">
        <v>389.6</v>
      </c>
      <c r="E87" s="6" t="s">
        <v>15</v>
      </c>
      <c r="F87" s="5">
        <f t="shared" si="4"/>
        <v>389.6</v>
      </c>
    </row>
    <row r="88" spans="1:6" x14ac:dyDescent="0.25">
      <c r="A88" s="4">
        <f t="shared" si="6"/>
        <v>78</v>
      </c>
      <c r="B88" s="4" t="s">
        <v>267</v>
      </c>
      <c r="C88" s="17" t="s">
        <v>410</v>
      </c>
      <c r="D88" s="6">
        <v>336.8</v>
      </c>
      <c r="E88" s="6" t="s">
        <v>15</v>
      </c>
      <c r="F88" s="5">
        <f t="shared" si="4"/>
        <v>336.8</v>
      </c>
    </row>
    <row r="89" spans="1:6" x14ac:dyDescent="0.25">
      <c r="A89" s="4">
        <f t="shared" si="6"/>
        <v>79</v>
      </c>
      <c r="B89" s="4" t="s">
        <v>268</v>
      </c>
      <c r="C89" s="17" t="s">
        <v>411</v>
      </c>
      <c r="D89" s="6">
        <v>336.8</v>
      </c>
      <c r="E89" s="6" t="s">
        <v>15</v>
      </c>
      <c r="F89" s="5">
        <f t="shared" si="4"/>
        <v>336.8</v>
      </c>
    </row>
    <row r="90" spans="1:6" x14ac:dyDescent="0.25">
      <c r="A90" s="4"/>
      <c r="B90" s="4"/>
      <c r="C90" s="15" t="s">
        <v>343</v>
      </c>
      <c r="D90" s="6"/>
      <c r="E90" s="6"/>
      <c r="F90" s="5"/>
    </row>
    <row r="91" spans="1:6" x14ac:dyDescent="0.25">
      <c r="A91" s="4">
        <f>A89+1</f>
        <v>80</v>
      </c>
      <c r="B91" s="4" t="s">
        <v>269</v>
      </c>
      <c r="C91" s="37" t="s">
        <v>412</v>
      </c>
      <c r="D91" s="6">
        <v>312</v>
      </c>
      <c r="E91" s="6" t="s">
        <v>15</v>
      </c>
      <c r="F91" s="5">
        <f t="shared" ref="F91:F129" si="7">D91</f>
        <v>312</v>
      </c>
    </row>
    <row r="92" spans="1:6" x14ac:dyDescent="0.25">
      <c r="A92" s="4">
        <f>A91+1</f>
        <v>81</v>
      </c>
      <c r="B92" s="4" t="s">
        <v>270</v>
      </c>
      <c r="C92" s="37" t="s">
        <v>413</v>
      </c>
      <c r="D92" s="6">
        <v>312</v>
      </c>
      <c r="E92" s="6" t="s">
        <v>15</v>
      </c>
      <c r="F92" s="5">
        <f t="shared" si="7"/>
        <v>312</v>
      </c>
    </row>
    <row r="93" spans="1:6" x14ac:dyDescent="0.25">
      <c r="A93" s="4">
        <f t="shared" ref="A93:A129" si="8">A92+1</f>
        <v>82</v>
      </c>
      <c r="B93" s="4" t="s">
        <v>271</v>
      </c>
      <c r="C93" s="37" t="s">
        <v>414</v>
      </c>
      <c r="D93" s="6">
        <v>352.8</v>
      </c>
      <c r="E93" s="6" t="s">
        <v>15</v>
      </c>
      <c r="F93" s="5">
        <f t="shared" si="7"/>
        <v>352.8</v>
      </c>
    </row>
    <row r="94" spans="1:6" x14ac:dyDescent="0.25">
      <c r="A94" s="4">
        <f t="shared" si="8"/>
        <v>83</v>
      </c>
      <c r="B94" s="4" t="s">
        <v>272</v>
      </c>
      <c r="C94" s="37" t="s">
        <v>415</v>
      </c>
      <c r="D94" s="6">
        <v>312</v>
      </c>
      <c r="E94" s="6" t="s">
        <v>15</v>
      </c>
      <c r="F94" s="5">
        <f t="shared" si="7"/>
        <v>312</v>
      </c>
    </row>
    <row r="95" spans="1:6" x14ac:dyDescent="0.25">
      <c r="A95" s="4">
        <f t="shared" si="8"/>
        <v>84</v>
      </c>
      <c r="B95" s="4" t="s">
        <v>273</v>
      </c>
      <c r="C95" s="37" t="s">
        <v>416</v>
      </c>
      <c r="D95" s="6">
        <v>577.6</v>
      </c>
      <c r="E95" s="6" t="s">
        <v>15</v>
      </c>
      <c r="F95" s="5">
        <f t="shared" si="7"/>
        <v>577.6</v>
      </c>
    </row>
    <row r="96" spans="1:6" x14ac:dyDescent="0.25">
      <c r="A96" s="4">
        <f t="shared" si="8"/>
        <v>85</v>
      </c>
      <c r="B96" s="4" t="s">
        <v>274</v>
      </c>
      <c r="C96" s="37" t="s">
        <v>417</v>
      </c>
      <c r="D96" s="6">
        <v>817.6</v>
      </c>
      <c r="E96" s="6" t="s">
        <v>15</v>
      </c>
      <c r="F96" s="5">
        <f t="shared" si="7"/>
        <v>817.6</v>
      </c>
    </row>
    <row r="97" spans="1:6" x14ac:dyDescent="0.25">
      <c r="A97" s="4">
        <f t="shared" si="8"/>
        <v>86</v>
      </c>
      <c r="B97" s="4" t="s">
        <v>275</v>
      </c>
      <c r="C97" s="37" t="s">
        <v>418</v>
      </c>
      <c r="D97" s="6">
        <v>764.8</v>
      </c>
      <c r="E97" s="6" t="s">
        <v>15</v>
      </c>
      <c r="F97" s="5">
        <f t="shared" si="7"/>
        <v>764.8</v>
      </c>
    </row>
    <row r="98" spans="1:6" x14ac:dyDescent="0.25">
      <c r="A98" s="4">
        <f t="shared" si="8"/>
        <v>87</v>
      </c>
      <c r="B98" s="4" t="s">
        <v>276</v>
      </c>
      <c r="C98" s="37" t="s">
        <v>419</v>
      </c>
      <c r="D98" s="6">
        <v>1004</v>
      </c>
      <c r="E98" s="6" t="s">
        <v>15</v>
      </c>
      <c r="F98" s="5">
        <f t="shared" si="7"/>
        <v>1004</v>
      </c>
    </row>
    <row r="99" spans="1:6" x14ac:dyDescent="0.25">
      <c r="A99" s="4">
        <f t="shared" si="8"/>
        <v>88</v>
      </c>
      <c r="B99" s="4" t="s">
        <v>277</v>
      </c>
      <c r="C99" s="37" t="s">
        <v>420</v>
      </c>
      <c r="D99" s="6">
        <v>266.39999999999998</v>
      </c>
      <c r="E99" s="6" t="s">
        <v>15</v>
      </c>
      <c r="F99" s="5">
        <f t="shared" si="7"/>
        <v>266.39999999999998</v>
      </c>
    </row>
    <row r="100" spans="1:6" x14ac:dyDescent="0.25">
      <c r="A100" s="4">
        <f t="shared" si="8"/>
        <v>89</v>
      </c>
      <c r="B100" s="4" t="s">
        <v>278</v>
      </c>
      <c r="C100" s="37" t="s">
        <v>421</v>
      </c>
      <c r="D100" s="6">
        <v>333.6</v>
      </c>
      <c r="E100" s="6" t="s">
        <v>15</v>
      </c>
      <c r="F100" s="5">
        <f t="shared" si="7"/>
        <v>333.6</v>
      </c>
    </row>
    <row r="101" spans="1:6" x14ac:dyDescent="0.25">
      <c r="A101" s="4">
        <f t="shared" si="8"/>
        <v>90</v>
      </c>
      <c r="B101" s="4" t="s">
        <v>279</v>
      </c>
      <c r="C101" s="37" t="s">
        <v>422</v>
      </c>
      <c r="D101" s="6">
        <v>833.6</v>
      </c>
      <c r="E101" s="6" t="s">
        <v>15</v>
      </c>
      <c r="F101" s="5">
        <f t="shared" si="7"/>
        <v>833.6</v>
      </c>
    </row>
    <row r="102" spans="1:6" x14ac:dyDescent="0.25">
      <c r="A102" s="4">
        <f t="shared" si="8"/>
        <v>91</v>
      </c>
      <c r="B102" s="4" t="s">
        <v>280</v>
      </c>
      <c r="C102" s="37" t="s">
        <v>423</v>
      </c>
      <c r="D102" s="6">
        <v>1248</v>
      </c>
      <c r="E102" s="6" t="s">
        <v>15</v>
      </c>
      <c r="F102" s="5">
        <f t="shared" si="7"/>
        <v>1248</v>
      </c>
    </row>
    <row r="103" spans="1:6" x14ac:dyDescent="0.25">
      <c r="A103" s="4">
        <f t="shared" si="8"/>
        <v>92</v>
      </c>
      <c r="B103" s="4" t="s">
        <v>281</v>
      </c>
      <c r="C103" s="37" t="s">
        <v>424</v>
      </c>
      <c r="D103" s="6">
        <v>1652</v>
      </c>
      <c r="E103" s="6" t="s">
        <v>15</v>
      </c>
      <c r="F103" s="5">
        <f t="shared" si="7"/>
        <v>1652</v>
      </c>
    </row>
    <row r="104" spans="1:6" x14ac:dyDescent="0.25">
      <c r="A104" s="4">
        <f t="shared" si="8"/>
        <v>93</v>
      </c>
      <c r="B104" s="4" t="s">
        <v>282</v>
      </c>
      <c r="C104" s="37" t="s">
        <v>425</v>
      </c>
      <c r="D104" s="6">
        <v>276.8</v>
      </c>
      <c r="E104" s="6" t="s">
        <v>15</v>
      </c>
      <c r="F104" s="5">
        <f t="shared" si="7"/>
        <v>276.8</v>
      </c>
    </row>
    <row r="105" spans="1:6" x14ac:dyDescent="0.25">
      <c r="A105" s="4">
        <f t="shared" si="8"/>
        <v>94</v>
      </c>
      <c r="B105" s="4" t="s">
        <v>283</v>
      </c>
      <c r="C105" s="37" t="s">
        <v>426</v>
      </c>
      <c r="D105" s="6">
        <v>344</v>
      </c>
      <c r="E105" s="6" t="s">
        <v>15</v>
      </c>
      <c r="F105" s="5">
        <f t="shared" si="7"/>
        <v>344</v>
      </c>
    </row>
    <row r="106" spans="1:6" x14ac:dyDescent="0.25">
      <c r="A106" s="4">
        <f t="shared" si="8"/>
        <v>95</v>
      </c>
      <c r="B106" s="4" t="s">
        <v>284</v>
      </c>
      <c r="C106" s="37" t="s">
        <v>427</v>
      </c>
      <c r="D106" s="6">
        <v>478.4</v>
      </c>
      <c r="E106" s="6" t="s">
        <v>15</v>
      </c>
      <c r="F106" s="5">
        <f t="shared" si="7"/>
        <v>478.4</v>
      </c>
    </row>
    <row r="107" spans="1:6" x14ac:dyDescent="0.25">
      <c r="A107" s="38">
        <f t="shared" si="8"/>
        <v>96</v>
      </c>
      <c r="B107" s="38" t="s">
        <v>285</v>
      </c>
      <c r="C107" s="41" t="s">
        <v>428</v>
      </c>
      <c r="D107" s="5">
        <v>630.4</v>
      </c>
      <c r="E107" s="5" t="s">
        <v>15</v>
      </c>
      <c r="F107" s="5">
        <f t="shared" si="7"/>
        <v>630.4</v>
      </c>
    </row>
    <row r="108" spans="1:6" x14ac:dyDescent="0.25">
      <c r="A108" s="38">
        <f t="shared" si="8"/>
        <v>97</v>
      </c>
      <c r="B108" s="38" t="s">
        <v>286</v>
      </c>
      <c r="C108" s="41" t="s">
        <v>429</v>
      </c>
      <c r="D108" s="5">
        <v>1000.8</v>
      </c>
      <c r="E108" s="5" t="s">
        <v>15</v>
      </c>
      <c r="F108" s="5">
        <f t="shared" si="7"/>
        <v>1000.8</v>
      </c>
    </row>
    <row r="109" spans="1:6" x14ac:dyDescent="0.25">
      <c r="A109" s="38">
        <f t="shared" si="8"/>
        <v>98</v>
      </c>
      <c r="B109" s="38" t="s">
        <v>287</v>
      </c>
      <c r="C109" s="41" t="s">
        <v>430</v>
      </c>
      <c r="D109" s="5">
        <v>1396</v>
      </c>
      <c r="E109" s="5" t="s">
        <v>15</v>
      </c>
      <c r="F109" s="5">
        <f t="shared" si="7"/>
        <v>1396</v>
      </c>
    </row>
    <row r="110" spans="1:6" x14ac:dyDescent="0.25">
      <c r="A110" s="38">
        <f t="shared" si="8"/>
        <v>99</v>
      </c>
      <c r="B110" s="38" t="s">
        <v>288</v>
      </c>
      <c r="C110" s="41" t="s">
        <v>431</v>
      </c>
      <c r="D110" s="5">
        <v>340</v>
      </c>
      <c r="E110" s="5" t="s">
        <v>15</v>
      </c>
      <c r="F110" s="5">
        <f t="shared" si="7"/>
        <v>340</v>
      </c>
    </row>
    <row r="111" spans="1:6" x14ac:dyDescent="0.25">
      <c r="A111" s="38">
        <f t="shared" si="8"/>
        <v>100</v>
      </c>
      <c r="B111" s="38" t="s">
        <v>289</v>
      </c>
      <c r="C111" s="41" t="s">
        <v>432</v>
      </c>
      <c r="D111" s="5">
        <v>368.8</v>
      </c>
      <c r="E111" s="5" t="s">
        <v>15</v>
      </c>
      <c r="F111" s="5">
        <f t="shared" si="7"/>
        <v>368.8</v>
      </c>
    </row>
    <row r="112" spans="1:6" x14ac:dyDescent="0.25">
      <c r="A112" s="38">
        <f t="shared" si="8"/>
        <v>101</v>
      </c>
      <c r="B112" s="38" t="s">
        <v>290</v>
      </c>
      <c r="C112" s="41" t="s">
        <v>433</v>
      </c>
      <c r="D112" s="5">
        <v>294.39999999999998</v>
      </c>
      <c r="E112" s="5" t="s">
        <v>15</v>
      </c>
      <c r="F112" s="5">
        <f t="shared" si="7"/>
        <v>294.39999999999998</v>
      </c>
    </row>
    <row r="113" spans="1:6" x14ac:dyDescent="0.25">
      <c r="A113" s="38">
        <f t="shared" si="8"/>
        <v>102</v>
      </c>
      <c r="B113" s="38" t="s">
        <v>291</v>
      </c>
      <c r="C113" s="41" t="s">
        <v>434</v>
      </c>
      <c r="D113" s="5">
        <v>555.20000000000005</v>
      </c>
      <c r="E113" s="5" t="s">
        <v>15</v>
      </c>
      <c r="F113" s="5">
        <f t="shared" si="7"/>
        <v>555.20000000000005</v>
      </c>
    </row>
    <row r="114" spans="1:6" x14ac:dyDescent="0.25">
      <c r="A114" s="38">
        <f t="shared" si="8"/>
        <v>103</v>
      </c>
      <c r="B114" s="38" t="s">
        <v>292</v>
      </c>
      <c r="C114" s="41" t="s">
        <v>435</v>
      </c>
      <c r="D114" s="5">
        <v>817.6</v>
      </c>
      <c r="E114" s="5" t="s">
        <v>15</v>
      </c>
      <c r="F114" s="5">
        <f t="shared" si="7"/>
        <v>817.6</v>
      </c>
    </row>
    <row r="115" spans="1:6" x14ac:dyDescent="0.25">
      <c r="A115" s="38">
        <f t="shared" si="8"/>
        <v>104</v>
      </c>
      <c r="B115" s="38" t="s">
        <v>293</v>
      </c>
      <c r="C115" s="41" t="s">
        <v>436</v>
      </c>
      <c r="D115" s="5">
        <v>747.2</v>
      </c>
      <c r="E115" s="5" t="s">
        <v>15</v>
      </c>
      <c r="F115" s="5">
        <f t="shared" si="7"/>
        <v>747.2</v>
      </c>
    </row>
    <row r="116" spans="1:6" x14ac:dyDescent="0.25">
      <c r="A116" s="38">
        <f t="shared" si="8"/>
        <v>105</v>
      </c>
      <c r="B116" s="38" t="s">
        <v>294</v>
      </c>
      <c r="C116" s="41" t="s">
        <v>437</v>
      </c>
      <c r="D116" s="5">
        <v>814.4</v>
      </c>
      <c r="E116" s="5" t="s">
        <v>15</v>
      </c>
      <c r="F116" s="5">
        <f t="shared" si="7"/>
        <v>814.4</v>
      </c>
    </row>
    <row r="117" spans="1:6" x14ac:dyDescent="0.25">
      <c r="A117" s="38">
        <f t="shared" si="8"/>
        <v>106</v>
      </c>
      <c r="B117" s="38" t="s">
        <v>295</v>
      </c>
      <c r="C117" s="41" t="s">
        <v>438</v>
      </c>
      <c r="D117" s="5">
        <v>892.8</v>
      </c>
      <c r="E117" s="5" t="s">
        <v>15</v>
      </c>
      <c r="F117" s="5">
        <f t="shared" si="7"/>
        <v>892.8</v>
      </c>
    </row>
    <row r="118" spans="1:6" x14ac:dyDescent="0.25">
      <c r="A118" s="38">
        <f t="shared" si="8"/>
        <v>107</v>
      </c>
      <c r="B118" s="38" t="s">
        <v>296</v>
      </c>
      <c r="C118" s="41" t="s">
        <v>439</v>
      </c>
      <c r="D118" s="5">
        <v>1271.2</v>
      </c>
      <c r="E118" s="5" t="s">
        <v>15</v>
      </c>
      <c r="F118" s="5">
        <f t="shared" si="7"/>
        <v>1271.2</v>
      </c>
    </row>
    <row r="119" spans="1:6" x14ac:dyDescent="0.25">
      <c r="A119" s="38">
        <f t="shared" si="8"/>
        <v>108</v>
      </c>
      <c r="B119" s="38" t="s">
        <v>297</v>
      </c>
      <c r="C119" s="41" t="s">
        <v>440</v>
      </c>
      <c r="D119" s="5">
        <v>1712.8</v>
      </c>
      <c r="E119" s="5" t="s">
        <v>15</v>
      </c>
      <c r="F119" s="5">
        <f t="shared" si="7"/>
        <v>1712.8</v>
      </c>
    </row>
    <row r="120" spans="1:6" x14ac:dyDescent="0.25">
      <c r="A120" s="38">
        <f t="shared" si="8"/>
        <v>109</v>
      </c>
      <c r="B120" s="38" t="s">
        <v>298</v>
      </c>
      <c r="C120" s="41" t="s">
        <v>441</v>
      </c>
      <c r="D120" s="5">
        <v>732.8</v>
      </c>
      <c r="E120" s="5" t="s">
        <v>15</v>
      </c>
      <c r="F120" s="5">
        <f t="shared" si="7"/>
        <v>732.8</v>
      </c>
    </row>
    <row r="121" spans="1:6" x14ac:dyDescent="0.25">
      <c r="A121" s="38">
        <f t="shared" si="8"/>
        <v>110</v>
      </c>
      <c r="B121" s="38" t="s">
        <v>299</v>
      </c>
      <c r="C121" s="41" t="s">
        <v>442</v>
      </c>
      <c r="D121" s="5">
        <v>572.79999999999995</v>
      </c>
      <c r="E121" s="5" t="s">
        <v>15</v>
      </c>
      <c r="F121" s="5">
        <f t="shared" si="7"/>
        <v>572.79999999999995</v>
      </c>
    </row>
    <row r="122" spans="1:6" x14ac:dyDescent="0.25">
      <c r="A122" s="38">
        <f t="shared" si="8"/>
        <v>111</v>
      </c>
      <c r="B122" s="38" t="s">
        <v>300</v>
      </c>
      <c r="C122" s="41" t="s">
        <v>443</v>
      </c>
      <c r="D122" s="5">
        <v>651.20000000000005</v>
      </c>
      <c r="E122" s="5" t="s">
        <v>15</v>
      </c>
      <c r="F122" s="5">
        <f t="shared" si="7"/>
        <v>651.20000000000005</v>
      </c>
    </row>
    <row r="123" spans="1:6" x14ac:dyDescent="0.25">
      <c r="A123" s="38">
        <f t="shared" si="8"/>
        <v>112</v>
      </c>
      <c r="B123" s="38" t="s">
        <v>301</v>
      </c>
      <c r="C123" s="41" t="s">
        <v>444</v>
      </c>
      <c r="D123" s="5">
        <v>275.2</v>
      </c>
      <c r="E123" s="5" t="s">
        <v>15</v>
      </c>
      <c r="F123" s="5">
        <f t="shared" si="7"/>
        <v>275.2</v>
      </c>
    </row>
    <row r="124" spans="1:6" x14ac:dyDescent="0.25">
      <c r="A124" s="38">
        <f t="shared" si="8"/>
        <v>113</v>
      </c>
      <c r="B124" s="38" t="s">
        <v>302</v>
      </c>
      <c r="C124" s="41" t="s">
        <v>445</v>
      </c>
      <c r="D124" s="5">
        <v>805.6</v>
      </c>
      <c r="E124" s="5" t="s">
        <v>15</v>
      </c>
      <c r="F124" s="5">
        <f t="shared" si="7"/>
        <v>805.6</v>
      </c>
    </row>
    <row r="125" spans="1:6" x14ac:dyDescent="0.25">
      <c r="A125" s="38">
        <f t="shared" si="8"/>
        <v>114</v>
      </c>
      <c r="B125" s="38" t="s">
        <v>303</v>
      </c>
      <c r="C125" s="41" t="s">
        <v>446</v>
      </c>
      <c r="D125" s="5">
        <v>738.4</v>
      </c>
      <c r="E125" s="5" t="s">
        <v>15</v>
      </c>
      <c r="F125" s="5">
        <f t="shared" si="7"/>
        <v>738.4</v>
      </c>
    </row>
    <row r="126" spans="1:6" x14ac:dyDescent="0.25">
      <c r="A126" s="38">
        <f t="shared" si="8"/>
        <v>115</v>
      </c>
      <c r="B126" s="38" t="s">
        <v>304</v>
      </c>
      <c r="C126" s="41" t="s">
        <v>447</v>
      </c>
      <c r="D126" s="5">
        <v>872.8</v>
      </c>
      <c r="E126" s="5" t="s">
        <v>15</v>
      </c>
      <c r="F126" s="5">
        <f t="shared" si="7"/>
        <v>872.8</v>
      </c>
    </row>
    <row r="127" spans="1:6" x14ac:dyDescent="0.25">
      <c r="A127" s="38">
        <f t="shared" si="8"/>
        <v>116</v>
      </c>
      <c r="B127" s="38" t="s">
        <v>305</v>
      </c>
      <c r="C127" s="41" t="s">
        <v>448</v>
      </c>
      <c r="D127" s="5">
        <v>1042.4000000000001</v>
      </c>
      <c r="E127" s="5" t="s">
        <v>15</v>
      </c>
      <c r="F127" s="5">
        <f t="shared" si="7"/>
        <v>1042.4000000000001</v>
      </c>
    </row>
    <row r="128" spans="1:6" x14ac:dyDescent="0.25">
      <c r="A128" s="38">
        <f t="shared" si="8"/>
        <v>117</v>
      </c>
      <c r="B128" s="38" t="s">
        <v>306</v>
      </c>
      <c r="C128" s="41" t="s">
        <v>449</v>
      </c>
      <c r="D128" s="5">
        <v>204.8</v>
      </c>
      <c r="E128" s="5" t="s">
        <v>15</v>
      </c>
      <c r="F128" s="5">
        <f t="shared" si="7"/>
        <v>204.8</v>
      </c>
    </row>
    <row r="129" spans="1:6" x14ac:dyDescent="0.25">
      <c r="A129" s="38">
        <f t="shared" si="8"/>
        <v>118</v>
      </c>
      <c r="B129" s="38" t="s">
        <v>307</v>
      </c>
      <c r="C129" s="41" t="s">
        <v>200</v>
      </c>
      <c r="D129" s="5">
        <v>360</v>
      </c>
      <c r="E129" s="5" t="s">
        <v>15</v>
      </c>
      <c r="F129" s="5">
        <f t="shared" si="7"/>
        <v>360</v>
      </c>
    </row>
    <row r="130" spans="1:6" x14ac:dyDescent="0.25">
      <c r="A130" s="4"/>
      <c r="B130" s="4"/>
      <c r="C130" s="15" t="s">
        <v>344</v>
      </c>
      <c r="D130" s="6"/>
      <c r="E130" s="6"/>
      <c r="F130" s="6"/>
    </row>
    <row r="131" spans="1:6" ht="30" x14ac:dyDescent="0.25">
      <c r="A131" s="38">
        <f>A129+1</f>
        <v>119</v>
      </c>
      <c r="B131" s="38" t="s">
        <v>308</v>
      </c>
      <c r="C131" s="3" t="s">
        <v>450</v>
      </c>
      <c r="D131" s="6">
        <v>340</v>
      </c>
      <c r="E131" s="6" t="s">
        <v>15</v>
      </c>
      <c r="F131" s="6">
        <f t="shared" ref="F131:F133" si="9">D131</f>
        <v>340</v>
      </c>
    </row>
    <row r="132" spans="1:6" ht="30" x14ac:dyDescent="0.25">
      <c r="A132" s="4">
        <f>A131+1</f>
        <v>120</v>
      </c>
      <c r="B132" s="4" t="s">
        <v>309</v>
      </c>
      <c r="C132" s="3" t="s">
        <v>451</v>
      </c>
      <c r="D132" s="6">
        <v>483.2</v>
      </c>
      <c r="E132" s="6" t="s">
        <v>15</v>
      </c>
      <c r="F132" s="6">
        <f t="shared" si="9"/>
        <v>483.2</v>
      </c>
    </row>
    <row r="133" spans="1:6" ht="30" x14ac:dyDescent="0.25">
      <c r="A133" s="4">
        <f>A132+1</f>
        <v>121</v>
      </c>
      <c r="B133" s="4" t="s">
        <v>310</v>
      </c>
      <c r="C133" s="3" t="s">
        <v>452</v>
      </c>
      <c r="D133" s="6">
        <v>624</v>
      </c>
      <c r="E133" s="6" t="s">
        <v>15</v>
      </c>
      <c r="F133" s="6">
        <f t="shared" si="9"/>
        <v>624</v>
      </c>
    </row>
    <row r="134" spans="1:6" x14ac:dyDescent="0.25">
      <c r="A134" s="4"/>
      <c r="B134" s="4"/>
      <c r="C134" s="15" t="s">
        <v>7</v>
      </c>
      <c r="D134" s="6"/>
      <c r="E134" s="6"/>
      <c r="F134" s="6"/>
    </row>
    <row r="135" spans="1:6" x14ac:dyDescent="0.25">
      <c r="A135" s="4">
        <f>A133+1</f>
        <v>122</v>
      </c>
      <c r="B135" s="4" t="s">
        <v>311</v>
      </c>
      <c r="C135" s="1" t="s">
        <v>181</v>
      </c>
      <c r="D135" s="6">
        <v>61.6</v>
      </c>
      <c r="E135" s="6" t="s">
        <v>15</v>
      </c>
      <c r="F135" s="6">
        <f>D135</f>
        <v>61.6</v>
      </c>
    </row>
    <row r="136" spans="1:6" x14ac:dyDescent="0.25">
      <c r="A136" s="4">
        <f>A135+1</f>
        <v>123</v>
      </c>
      <c r="B136" s="4" t="s">
        <v>312</v>
      </c>
      <c r="C136" s="1" t="s">
        <v>182</v>
      </c>
      <c r="D136" s="6">
        <v>59.2</v>
      </c>
      <c r="E136" s="6" t="s">
        <v>15</v>
      </c>
      <c r="F136" s="6">
        <f t="shared" ref="F136:F155" si="10">D136</f>
        <v>59.2</v>
      </c>
    </row>
    <row r="137" spans="1:6" x14ac:dyDescent="0.25">
      <c r="A137" s="4">
        <f t="shared" ref="A137:A155" si="11">A136+1</f>
        <v>124</v>
      </c>
      <c r="B137" s="4" t="s">
        <v>313</v>
      </c>
      <c r="C137" s="1" t="s">
        <v>183</v>
      </c>
      <c r="D137" s="6">
        <v>71.2</v>
      </c>
      <c r="E137" s="6" t="s">
        <v>15</v>
      </c>
      <c r="F137" s="6">
        <f t="shared" si="10"/>
        <v>71.2</v>
      </c>
    </row>
    <row r="138" spans="1:6" x14ac:dyDescent="0.25">
      <c r="A138" s="4">
        <f t="shared" si="11"/>
        <v>125</v>
      </c>
      <c r="B138" s="4" t="s">
        <v>314</v>
      </c>
      <c r="C138" s="1" t="s">
        <v>184</v>
      </c>
      <c r="D138" s="6">
        <v>74.400000000000006</v>
      </c>
      <c r="E138" s="6" t="s">
        <v>15</v>
      </c>
      <c r="F138" s="6">
        <f t="shared" si="10"/>
        <v>74.400000000000006</v>
      </c>
    </row>
    <row r="139" spans="1:6" x14ac:dyDescent="0.25">
      <c r="A139" s="4">
        <f t="shared" si="11"/>
        <v>126</v>
      </c>
      <c r="B139" s="4" t="s">
        <v>315</v>
      </c>
      <c r="C139" s="1" t="s">
        <v>185</v>
      </c>
      <c r="D139" s="6">
        <v>131.19999999999999</v>
      </c>
      <c r="E139" s="6" t="s">
        <v>15</v>
      </c>
      <c r="F139" s="6">
        <f t="shared" si="10"/>
        <v>131.19999999999999</v>
      </c>
    </row>
    <row r="140" spans="1:6" ht="30" x14ac:dyDescent="0.25">
      <c r="A140" s="4">
        <f t="shared" si="11"/>
        <v>127</v>
      </c>
      <c r="B140" s="4" t="s">
        <v>316</v>
      </c>
      <c r="C140" s="1" t="s">
        <v>186</v>
      </c>
      <c r="D140" s="6">
        <v>221.6</v>
      </c>
      <c r="E140" s="6" t="s">
        <v>15</v>
      </c>
      <c r="F140" s="6">
        <f t="shared" si="10"/>
        <v>221.6</v>
      </c>
    </row>
    <row r="141" spans="1:6" x14ac:dyDescent="0.25">
      <c r="A141" s="4">
        <f t="shared" si="11"/>
        <v>128</v>
      </c>
      <c r="B141" s="4" t="s">
        <v>317</v>
      </c>
      <c r="C141" s="1" t="s">
        <v>187</v>
      </c>
      <c r="D141" s="6">
        <v>185.6</v>
      </c>
      <c r="E141" s="6" t="s">
        <v>15</v>
      </c>
      <c r="F141" s="6">
        <f t="shared" si="10"/>
        <v>185.6</v>
      </c>
    </row>
    <row r="142" spans="1:6" x14ac:dyDescent="0.25">
      <c r="A142" s="4">
        <f t="shared" si="11"/>
        <v>129</v>
      </c>
      <c r="B142" s="4" t="s">
        <v>318</v>
      </c>
      <c r="C142" s="1" t="s">
        <v>188</v>
      </c>
      <c r="D142" s="6">
        <v>143.19999999999999</v>
      </c>
      <c r="E142" s="6" t="s">
        <v>15</v>
      </c>
      <c r="F142" s="6">
        <f t="shared" si="10"/>
        <v>143.19999999999999</v>
      </c>
    </row>
    <row r="143" spans="1:6" x14ac:dyDescent="0.25">
      <c r="A143" s="4">
        <f t="shared" si="11"/>
        <v>130</v>
      </c>
      <c r="B143" s="4" t="s">
        <v>319</v>
      </c>
      <c r="C143" s="1" t="s">
        <v>189</v>
      </c>
      <c r="D143" s="6">
        <v>445.6</v>
      </c>
      <c r="E143" s="6" t="s">
        <v>15</v>
      </c>
      <c r="F143" s="5">
        <f t="shared" si="10"/>
        <v>445.6</v>
      </c>
    </row>
    <row r="144" spans="1:6" x14ac:dyDescent="0.25">
      <c r="A144" s="4">
        <f t="shared" si="11"/>
        <v>131</v>
      </c>
      <c r="B144" s="4" t="s">
        <v>321</v>
      </c>
      <c r="C144" s="1" t="s">
        <v>190</v>
      </c>
      <c r="D144" s="6">
        <v>695.2</v>
      </c>
      <c r="E144" s="6" t="s">
        <v>15</v>
      </c>
      <c r="F144" s="5">
        <f t="shared" si="10"/>
        <v>695.2</v>
      </c>
    </row>
    <row r="145" spans="1:6" x14ac:dyDescent="0.25">
      <c r="A145" s="4">
        <f t="shared" si="11"/>
        <v>132</v>
      </c>
      <c r="B145" s="4" t="s">
        <v>320</v>
      </c>
      <c r="C145" s="1" t="s">
        <v>191</v>
      </c>
      <c r="D145" s="6">
        <v>712</v>
      </c>
      <c r="E145" s="6" t="s">
        <v>15</v>
      </c>
      <c r="F145" s="5">
        <f t="shared" si="10"/>
        <v>712</v>
      </c>
    </row>
    <row r="146" spans="1:6" x14ac:dyDescent="0.25">
      <c r="A146" s="4">
        <f t="shared" si="11"/>
        <v>133</v>
      </c>
      <c r="B146" s="4" t="s">
        <v>322</v>
      </c>
      <c r="C146" s="1" t="s">
        <v>192</v>
      </c>
      <c r="D146" s="6">
        <v>2130.4</v>
      </c>
      <c r="E146" s="6" t="s">
        <v>15</v>
      </c>
      <c r="F146" s="5">
        <f t="shared" si="10"/>
        <v>2130.4</v>
      </c>
    </row>
    <row r="147" spans="1:6" x14ac:dyDescent="0.25">
      <c r="A147" s="4">
        <f t="shared" si="11"/>
        <v>134</v>
      </c>
      <c r="B147" s="4" t="s">
        <v>323</v>
      </c>
      <c r="C147" s="1" t="s">
        <v>193</v>
      </c>
      <c r="D147" s="6">
        <v>3696.8</v>
      </c>
      <c r="E147" s="6" t="s">
        <v>15</v>
      </c>
      <c r="F147" s="5">
        <f t="shared" si="10"/>
        <v>3696.8</v>
      </c>
    </row>
    <row r="148" spans="1:6" x14ac:dyDescent="0.25">
      <c r="A148" s="4">
        <f t="shared" si="11"/>
        <v>135</v>
      </c>
      <c r="B148" s="4" t="s">
        <v>324</v>
      </c>
      <c r="C148" s="1" t="s">
        <v>194</v>
      </c>
      <c r="D148" s="6">
        <v>583.20000000000005</v>
      </c>
      <c r="E148" s="6" t="s">
        <v>15</v>
      </c>
      <c r="F148" s="5">
        <f t="shared" si="10"/>
        <v>583.20000000000005</v>
      </c>
    </row>
    <row r="149" spans="1:6" x14ac:dyDescent="0.25">
      <c r="A149" s="4">
        <f t="shared" si="11"/>
        <v>136</v>
      </c>
      <c r="B149" s="4" t="s">
        <v>325</v>
      </c>
      <c r="C149" s="1" t="s">
        <v>196</v>
      </c>
      <c r="D149" s="6">
        <v>125.6</v>
      </c>
      <c r="E149" s="6" t="s">
        <v>15</v>
      </c>
      <c r="F149" s="6">
        <f t="shared" si="10"/>
        <v>125.6</v>
      </c>
    </row>
    <row r="150" spans="1:6" x14ac:dyDescent="0.25">
      <c r="A150" s="4">
        <f t="shared" si="11"/>
        <v>137</v>
      </c>
      <c r="B150" s="4" t="s">
        <v>326</v>
      </c>
      <c r="C150" s="1" t="s">
        <v>197</v>
      </c>
      <c r="D150" s="6">
        <v>156</v>
      </c>
      <c r="E150" s="6" t="s">
        <v>15</v>
      </c>
      <c r="F150" s="6">
        <f t="shared" si="10"/>
        <v>156</v>
      </c>
    </row>
    <row r="151" spans="1:6" x14ac:dyDescent="0.25">
      <c r="A151" s="4">
        <f t="shared" si="11"/>
        <v>138</v>
      </c>
      <c r="B151" s="4" t="s">
        <v>327</v>
      </c>
      <c r="C151" s="1" t="s">
        <v>198</v>
      </c>
      <c r="D151" s="6">
        <v>109.6</v>
      </c>
      <c r="E151" s="6" t="s">
        <v>15</v>
      </c>
      <c r="F151" s="6">
        <f t="shared" si="10"/>
        <v>109.6</v>
      </c>
    </row>
    <row r="152" spans="1:6" x14ac:dyDescent="0.25">
      <c r="A152" s="4">
        <f t="shared" si="11"/>
        <v>139</v>
      </c>
      <c r="B152" s="4" t="s">
        <v>328</v>
      </c>
      <c r="C152" s="1" t="s">
        <v>199</v>
      </c>
      <c r="D152" s="6">
        <v>134.4</v>
      </c>
      <c r="E152" s="6" t="s">
        <v>15</v>
      </c>
      <c r="F152" s="6">
        <f t="shared" si="10"/>
        <v>134.4</v>
      </c>
    </row>
    <row r="153" spans="1:6" x14ac:dyDescent="0.25">
      <c r="A153" s="4">
        <f t="shared" si="11"/>
        <v>140</v>
      </c>
      <c r="B153" s="4" t="s">
        <v>329</v>
      </c>
      <c r="C153" s="1" t="s">
        <v>201</v>
      </c>
      <c r="D153" s="6">
        <v>104.8</v>
      </c>
      <c r="E153" s="6" t="s">
        <v>15</v>
      </c>
      <c r="F153" s="6">
        <f t="shared" si="10"/>
        <v>104.8</v>
      </c>
    </row>
    <row r="154" spans="1:6" x14ac:dyDescent="0.25">
      <c r="A154" s="4">
        <f t="shared" si="11"/>
        <v>141</v>
      </c>
      <c r="B154" s="4" t="s">
        <v>330</v>
      </c>
      <c r="C154" s="1" t="s">
        <v>202</v>
      </c>
      <c r="D154" s="6">
        <v>239.2</v>
      </c>
      <c r="E154" s="6" t="s">
        <v>15</v>
      </c>
      <c r="F154" s="6">
        <f t="shared" si="10"/>
        <v>239.2</v>
      </c>
    </row>
    <row r="155" spans="1:6" x14ac:dyDescent="0.25">
      <c r="A155" s="4">
        <f t="shared" si="11"/>
        <v>142</v>
      </c>
      <c r="B155" s="4" t="s">
        <v>331</v>
      </c>
      <c r="C155" s="1" t="s">
        <v>203</v>
      </c>
      <c r="D155" s="6">
        <v>62.4</v>
      </c>
      <c r="E155" s="6" t="s">
        <v>15</v>
      </c>
      <c r="F155" s="6">
        <f t="shared" si="10"/>
        <v>62.4</v>
      </c>
    </row>
    <row r="156" spans="1:6" x14ac:dyDescent="0.25">
      <c r="A156" s="4"/>
      <c r="B156" s="4"/>
      <c r="C156" s="15" t="s">
        <v>8</v>
      </c>
      <c r="D156" s="6"/>
      <c r="E156" s="6"/>
      <c r="F156" s="6"/>
    </row>
    <row r="157" spans="1:6" x14ac:dyDescent="0.25">
      <c r="A157" s="4">
        <f>A155+1</f>
        <v>143</v>
      </c>
      <c r="B157" s="4" t="s">
        <v>332</v>
      </c>
      <c r="C157" s="1" t="s">
        <v>204</v>
      </c>
      <c r="D157" s="6">
        <v>95.2</v>
      </c>
      <c r="E157" s="6" t="s">
        <v>15</v>
      </c>
      <c r="F157" s="6">
        <f t="shared" ref="F157:F158" si="12">D157</f>
        <v>95.2</v>
      </c>
    </row>
    <row r="158" spans="1:6" x14ac:dyDescent="0.25">
      <c r="A158" s="4">
        <f>A157+1</f>
        <v>144</v>
      </c>
      <c r="B158" s="4" t="s">
        <v>333</v>
      </c>
      <c r="C158" s="1" t="s">
        <v>205</v>
      </c>
      <c r="D158" s="6">
        <v>109.6</v>
      </c>
      <c r="E158" s="6" t="s">
        <v>15</v>
      </c>
      <c r="F158" s="6">
        <f t="shared" si="12"/>
        <v>109.6</v>
      </c>
    </row>
    <row r="159" spans="1:6" x14ac:dyDescent="0.25">
      <c r="A159" s="4"/>
      <c r="B159" s="4"/>
      <c r="C159" s="15" t="s">
        <v>9</v>
      </c>
      <c r="D159" s="6"/>
      <c r="E159" s="6"/>
      <c r="F159" s="6"/>
    </row>
    <row r="160" spans="1:6" x14ac:dyDescent="0.25">
      <c r="A160" s="38">
        <f>A158+1</f>
        <v>145</v>
      </c>
      <c r="B160" s="38" t="s">
        <v>334</v>
      </c>
      <c r="C160" s="3" t="s">
        <v>206</v>
      </c>
      <c r="D160" s="5">
        <v>280</v>
      </c>
      <c r="E160" s="5" t="s">
        <v>15</v>
      </c>
      <c r="F160" s="5">
        <f t="shared" ref="F160:F165" si="13">D160</f>
        <v>280</v>
      </c>
    </row>
    <row r="161" spans="1:6" x14ac:dyDescent="0.25">
      <c r="A161" s="4">
        <f>A160+1</f>
        <v>146</v>
      </c>
      <c r="B161" s="4" t="s">
        <v>346</v>
      </c>
      <c r="C161" s="17" t="s">
        <v>207</v>
      </c>
      <c r="D161" s="6">
        <v>271.2</v>
      </c>
      <c r="E161" s="6" t="s">
        <v>15</v>
      </c>
      <c r="F161" s="6">
        <f t="shared" si="13"/>
        <v>271.2</v>
      </c>
    </row>
    <row r="162" spans="1:6" x14ac:dyDescent="0.25">
      <c r="A162" s="4">
        <f t="shared" ref="A162:A165" si="14">A161+1</f>
        <v>147</v>
      </c>
      <c r="B162" s="4" t="s">
        <v>347</v>
      </c>
      <c r="C162" s="17" t="s">
        <v>208</v>
      </c>
      <c r="D162" s="6">
        <v>271.2</v>
      </c>
      <c r="E162" s="6" t="s">
        <v>15</v>
      </c>
      <c r="F162" s="6">
        <f t="shared" si="13"/>
        <v>271.2</v>
      </c>
    </row>
    <row r="163" spans="1:6" x14ac:dyDescent="0.25">
      <c r="A163" s="4">
        <f>A162+1</f>
        <v>148</v>
      </c>
      <c r="B163" s="4" t="s">
        <v>348</v>
      </c>
      <c r="C163" s="17" t="s">
        <v>209</v>
      </c>
      <c r="D163" s="6">
        <v>276</v>
      </c>
      <c r="E163" s="6" t="s">
        <v>15</v>
      </c>
      <c r="F163" s="6">
        <f t="shared" si="13"/>
        <v>276</v>
      </c>
    </row>
    <row r="164" spans="1:6" x14ac:dyDescent="0.25">
      <c r="A164" s="4">
        <f t="shared" si="14"/>
        <v>149</v>
      </c>
      <c r="B164" s="4" t="s">
        <v>349</v>
      </c>
      <c r="C164" s="17" t="s">
        <v>210</v>
      </c>
      <c r="D164" s="6">
        <v>213.6</v>
      </c>
      <c r="E164" s="6" t="s">
        <v>15</v>
      </c>
      <c r="F164" s="6">
        <f t="shared" si="13"/>
        <v>213.6</v>
      </c>
    </row>
    <row r="165" spans="1:6" x14ac:dyDescent="0.25">
      <c r="A165" s="4">
        <f t="shared" si="14"/>
        <v>150</v>
      </c>
      <c r="B165" s="4" t="s">
        <v>350</v>
      </c>
      <c r="C165" s="17" t="s">
        <v>211</v>
      </c>
      <c r="D165" s="6">
        <v>204</v>
      </c>
      <c r="E165" s="6" t="s">
        <v>15</v>
      </c>
      <c r="F165" s="6">
        <f t="shared" si="13"/>
        <v>204</v>
      </c>
    </row>
    <row r="166" spans="1:6" x14ac:dyDescent="0.25">
      <c r="A166" s="4"/>
      <c r="B166" s="4"/>
      <c r="C166" s="15" t="s">
        <v>10</v>
      </c>
      <c r="D166" s="6"/>
      <c r="E166" s="6"/>
      <c r="F166" s="6"/>
    </row>
    <row r="167" spans="1:6" x14ac:dyDescent="0.25">
      <c r="A167" s="38">
        <f>A165+1</f>
        <v>151</v>
      </c>
      <c r="B167" s="38" t="s">
        <v>351</v>
      </c>
      <c r="C167" s="3" t="s">
        <v>212</v>
      </c>
      <c r="D167" s="5">
        <v>394.4</v>
      </c>
      <c r="E167" s="5" t="s">
        <v>15</v>
      </c>
      <c r="F167" s="5">
        <f>D167</f>
        <v>394.4</v>
      </c>
    </row>
    <row r="168" spans="1:6" x14ac:dyDescent="0.25">
      <c r="A168" s="38">
        <f>A167+1</f>
        <v>152</v>
      </c>
      <c r="B168" s="38" t="s">
        <v>352</v>
      </c>
      <c r="C168" s="3" t="s">
        <v>213</v>
      </c>
      <c r="D168" s="5">
        <v>394.4</v>
      </c>
      <c r="E168" s="5" t="s">
        <v>15</v>
      </c>
      <c r="F168" s="5">
        <f t="shared" ref="F168:F186" si="15">D168</f>
        <v>394.4</v>
      </c>
    </row>
    <row r="169" spans="1:6" x14ac:dyDescent="0.25">
      <c r="A169" s="38">
        <f t="shared" ref="A169:A186" si="16">A168+1</f>
        <v>153</v>
      </c>
      <c r="B169" s="38" t="s">
        <v>353</v>
      </c>
      <c r="C169" s="3" t="s">
        <v>214</v>
      </c>
      <c r="D169" s="5">
        <v>394.4</v>
      </c>
      <c r="E169" s="5" t="s">
        <v>15</v>
      </c>
      <c r="F169" s="5">
        <f t="shared" si="15"/>
        <v>394.4</v>
      </c>
    </row>
    <row r="170" spans="1:6" x14ac:dyDescent="0.25">
      <c r="A170" s="38">
        <f t="shared" si="16"/>
        <v>154</v>
      </c>
      <c r="B170" s="38" t="s">
        <v>354</v>
      </c>
      <c r="C170" s="3" t="s">
        <v>215</v>
      </c>
      <c r="D170" s="5">
        <v>394.4</v>
      </c>
      <c r="E170" s="5" t="s">
        <v>15</v>
      </c>
      <c r="F170" s="5">
        <f t="shared" si="15"/>
        <v>394.4</v>
      </c>
    </row>
    <row r="171" spans="1:6" x14ac:dyDescent="0.25">
      <c r="A171" s="38">
        <f t="shared" si="16"/>
        <v>155</v>
      </c>
      <c r="B171" s="38" t="s">
        <v>355</v>
      </c>
      <c r="C171" s="3" t="s">
        <v>216</v>
      </c>
      <c r="D171" s="5">
        <v>394.4</v>
      </c>
      <c r="E171" s="5" t="s">
        <v>15</v>
      </c>
      <c r="F171" s="5">
        <f t="shared" si="15"/>
        <v>394.4</v>
      </c>
    </row>
    <row r="172" spans="1:6" x14ac:dyDescent="0.25">
      <c r="A172" s="38">
        <f t="shared" si="16"/>
        <v>156</v>
      </c>
      <c r="B172" s="38" t="s">
        <v>356</v>
      </c>
      <c r="C172" s="3" t="s">
        <v>217</v>
      </c>
      <c r="D172" s="5">
        <v>395.2</v>
      </c>
      <c r="E172" s="5" t="s">
        <v>15</v>
      </c>
      <c r="F172" s="5">
        <f t="shared" si="15"/>
        <v>395.2</v>
      </c>
    </row>
    <row r="173" spans="1:6" x14ac:dyDescent="0.25">
      <c r="A173" s="38">
        <f t="shared" si="16"/>
        <v>157</v>
      </c>
      <c r="B173" s="38" t="s">
        <v>357</v>
      </c>
      <c r="C173" s="3" t="s">
        <v>218</v>
      </c>
      <c r="D173" s="5">
        <v>544.79999999999995</v>
      </c>
      <c r="E173" s="5" t="s">
        <v>15</v>
      </c>
      <c r="F173" s="5">
        <f t="shared" si="15"/>
        <v>544.79999999999995</v>
      </c>
    </row>
    <row r="174" spans="1:6" x14ac:dyDescent="0.25">
      <c r="A174" s="38">
        <f t="shared" si="16"/>
        <v>158</v>
      </c>
      <c r="B174" s="38" t="s">
        <v>358</v>
      </c>
      <c r="C174" s="3" t="s">
        <v>219</v>
      </c>
      <c r="D174" s="5">
        <v>394.4</v>
      </c>
      <c r="E174" s="5" t="s">
        <v>15</v>
      </c>
      <c r="F174" s="5">
        <f t="shared" si="15"/>
        <v>394.4</v>
      </c>
    </row>
    <row r="175" spans="1:6" x14ac:dyDescent="0.25">
      <c r="A175" s="38">
        <f t="shared" si="16"/>
        <v>159</v>
      </c>
      <c r="B175" s="38" t="s">
        <v>359</v>
      </c>
      <c r="C175" s="3" t="s">
        <v>220</v>
      </c>
      <c r="D175" s="5">
        <v>394.4</v>
      </c>
      <c r="E175" s="5" t="s">
        <v>15</v>
      </c>
      <c r="F175" s="5">
        <f t="shared" si="15"/>
        <v>394.4</v>
      </c>
    </row>
    <row r="176" spans="1:6" x14ac:dyDescent="0.25">
      <c r="A176" s="38">
        <f t="shared" si="16"/>
        <v>160</v>
      </c>
      <c r="B176" s="38" t="s">
        <v>360</v>
      </c>
      <c r="C176" s="3" t="s">
        <v>221</v>
      </c>
      <c r="D176" s="5">
        <v>312.8</v>
      </c>
      <c r="E176" s="5" t="s">
        <v>15</v>
      </c>
      <c r="F176" s="5">
        <f t="shared" si="15"/>
        <v>312.8</v>
      </c>
    </row>
    <row r="177" spans="1:6" x14ac:dyDescent="0.25">
      <c r="A177" s="38">
        <f t="shared" si="16"/>
        <v>161</v>
      </c>
      <c r="B177" s="38" t="s">
        <v>361</v>
      </c>
      <c r="C177" s="3" t="s">
        <v>222</v>
      </c>
      <c r="D177" s="5">
        <v>397.6</v>
      </c>
      <c r="E177" s="5" t="s">
        <v>15</v>
      </c>
      <c r="F177" s="5">
        <f t="shared" si="15"/>
        <v>397.6</v>
      </c>
    </row>
    <row r="178" spans="1:6" x14ac:dyDescent="0.25">
      <c r="A178" s="38">
        <f t="shared" si="16"/>
        <v>162</v>
      </c>
      <c r="B178" s="38" t="s">
        <v>362</v>
      </c>
      <c r="C178" s="3" t="s">
        <v>453</v>
      </c>
      <c r="D178" s="5">
        <v>436.8</v>
      </c>
      <c r="E178" s="5" t="s">
        <v>15</v>
      </c>
      <c r="F178" s="5">
        <f t="shared" si="15"/>
        <v>436.8</v>
      </c>
    </row>
    <row r="179" spans="1:6" x14ac:dyDescent="0.25">
      <c r="A179" s="38">
        <f t="shared" si="16"/>
        <v>163</v>
      </c>
      <c r="B179" s="38" t="s">
        <v>363</v>
      </c>
      <c r="C179" s="3" t="s">
        <v>454</v>
      </c>
      <c r="D179" s="5">
        <v>436.8</v>
      </c>
      <c r="E179" s="5" t="s">
        <v>15</v>
      </c>
      <c r="F179" s="5">
        <f t="shared" si="15"/>
        <v>436.8</v>
      </c>
    </row>
    <row r="180" spans="1:6" x14ac:dyDescent="0.25">
      <c r="A180" s="38">
        <f t="shared" si="16"/>
        <v>164</v>
      </c>
      <c r="B180" s="38" t="s">
        <v>364</v>
      </c>
      <c r="C180" s="3" t="s">
        <v>223</v>
      </c>
      <c r="D180" s="5">
        <v>476</v>
      </c>
      <c r="E180" s="5" t="s">
        <v>15</v>
      </c>
      <c r="F180" s="5">
        <f t="shared" si="15"/>
        <v>476</v>
      </c>
    </row>
    <row r="181" spans="1:6" x14ac:dyDescent="0.25">
      <c r="A181" s="38">
        <f t="shared" si="16"/>
        <v>165</v>
      </c>
      <c r="B181" s="38" t="s">
        <v>365</v>
      </c>
      <c r="C181" s="3" t="s">
        <v>224</v>
      </c>
      <c r="D181" s="5">
        <v>394.4</v>
      </c>
      <c r="E181" s="5" t="s">
        <v>15</v>
      </c>
      <c r="F181" s="5">
        <f t="shared" si="15"/>
        <v>394.4</v>
      </c>
    </row>
    <row r="182" spans="1:6" x14ac:dyDescent="0.25">
      <c r="A182" s="38">
        <f t="shared" si="16"/>
        <v>166</v>
      </c>
      <c r="B182" s="38" t="s">
        <v>366</v>
      </c>
      <c r="C182" s="3" t="s">
        <v>225</v>
      </c>
      <c r="D182" s="5">
        <v>301.60000000000002</v>
      </c>
      <c r="E182" s="5" t="s">
        <v>15</v>
      </c>
      <c r="F182" s="5">
        <f t="shared" si="15"/>
        <v>301.60000000000002</v>
      </c>
    </row>
    <row r="183" spans="1:6" x14ac:dyDescent="0.25">
      <c r="A183" s="38">
        <f t="shared" si="16"/>
        <v>167</v>
      </c>
      <c r="B183" s="38" t="s">
        <v>367</v>
      </c>
      <c r="C183" s="3" t="s">
        <v>455</v>
      </c>
      <c r="D183" s="5">
        <v>395.2</v>
      </c>
      <c r="E183" s="5" t="s">
        <v>15</v>
      </c>
      <c r="F183" s="5">
        <f t="shared" si="15"/>
        <v>395.2</v>
      </c>
    </row>
    <row r="184" spans="1:6" x14ac:dyDescent="0.25">
      <c r="A184" s="38">
        <f t="shared" si="16"/>
        <v>168</v>
      </c>
      <c r="B184" s="38" t="s">
        <v>368</v>
      </c>
      <c r="C184" s="3" t="s">
        <v>456</v>
      </c>
      <c r="D184" s="5">
        <v>354.4</v>
      </c>
      <c r="E184" s="5" t="s">
        <v>15</v>
      </c>
      <c r="F184" s="5">
        <f t="shared" si="15"/>
        <v>354.4</v>
      </c>
    </row>
    <row r="185" spans="1:6" x14ac:dyDescent="0.25">
      <c r="A185" s="38">
        <f t="shared" si="16"/>
        <v>169</v>
      </c>
      <c r="B185" s="38" t="s">
        <v>369</v>
      </c>
      <c r="C185" s="3" t="s">
        <v>457</v>
      </c>
      <c r="D185" s="5">
        <v>529.6</v>
      </c>
      <c r="E185" s="5" t="s">
        <v>15</v>
      </c>
      <c r="F185" s="5">
        <f t="shared" si="15"/>
        <v>529.6</v>
      </c>
    </row>
    <row r="186" spans="1:6" x14ac:dyDescent="0.25">
      <c r="A186" s="38">
        <f t="shared" si="16"/>
        <v>170</v>
      </c>
      <c r="B186" s="38" t="s">
        <v>370</v>
      </c>
      <c r="C186" s="3" t="s">
        <v>458</v>
      </c>
      <c r="D186" s="5">
        <v>448</v>
      </c>
      <c r="E186" s="5" t="s">
        <v>15</v>
      </c>
      <c r="F186" s="5">
        <f t="shared" si="15"/>
        <v>448</v>
      </c>
    </row>
    <row r="187" spans="1:6" x14ac:dyDescent="0.25">
      <c r="A187" s="4"/>
      <c r="B187" s="4"/>
      <c r="C187" s="15" t="s">
        <v>11</v>
      </c>
      <c r="D187" s="6"/>
      <c r="E187" s="6"/>
      <c r="F187" s="6"/>
    </row>
    <row r="188" spans="1:6" x14ac:dyDescent="0.25">
      <c r="A188" s="38">
        <f>A186+1</f>
        <v>171</v>
      </c>
      <c r="B188" s="38" t="s">
        <v>371</v>
      </c>
      <c r="C188" s="3" t="s">
        <v>226</v>
      </c>
      <c r="D188" s="5">
        <v>174.4</v>
      </c>
      <c r="E188" s="5" t="s">
        <v>15</v>
      </c>
      <c r="F188" s="5">
        <f>D188</f>
        <v>174.4</v>
      </c>
    </row>
    <row r="189" spans="1:6" x14ac:dyDescent="0.25">
      <c r="A189" s="4">
        <f>A188+1</f>
        <v>172</v>
      </c>
      <c r="B189" s="4" t="s">
        <v>372</v>
      </c>
      <c r="C189" s="1" t="s">
        <v>227</v>
      </c>
      <c r="D189" s="6">
        <v>216</v>
      </c>
      <c r="E189" s="6" t="s">
        <v>15</v>
      </c>
      <c r="F189" s="6">
        <f t="shared" ref="F189:F192" si="17">D189</f>
        <v>216</v>
      </c>
    </row>
    <row r="190" spans="1:6" x14ac:dyDescent="0.25">
      <c r="A190" s="4">
        <f t="shared" ref="A190:A191" si="18">A189+1</f>
        <v>173</v>
      </c>
      <c r="B190" s="4" t="s">
        <v>373</v>
      </c>
      <c r="C190" s="1" t="s">
        <v>228</v>
      </c>
      <c r="D190" s="6">
        <v>174.4</v>
      </c>
      <c r="E190" s="6" t="s">
        <v>15</v>
      </c>
      <c r="F190" s="6">
        <f t="shared" si="17"/>
        <v>174.4</v>
      </c>
    </row>
    <row r="191" spans="1:6" x14ac:dyDescent="0.25">
      <c r="A191" s="4">
        <f t="shared" si="18"/>
        <v>174</v>
      </c>
      <c r="B191" s="4" t="s">
        <v>374</v>
      </c>
      <c r="C191" s="3" t="s">
        <v>229</v>
      </c>
      <c r="D191" s="6">
        <v>216</v>
      </c>
      <c r="E191" s="6" t="s">
        <v>15</v>
      </c>
      <c r="F191" s="6">
        <f t="shared" si="17"/>
        <v>216</v>
      </c>
    </row>
    <row r="192" spans="1:6" x14ac:dyDescent="0.25">
      <c r="A192" s="4">
        <f>A191+1</f>
        <v>175</v>
      </c>
      <c r="B192" s="4" t="s">
        <v>375</v>
      </c>
      <c r="C192" s="1" t="s">
        <v>230</v>
      </c>
      <c r="D192" s="6">
        <v>174.4</v>
      </c>
      <c r="E192" s="6" t="s">
        <v>15</v>
      </c>
      <c r="F192" s="6">
        <f t="shared" si="17"/>
        <v>174.4</v>
      </c>
    </row>
    <row r="193" spans="1:6" x14ac:dyDescent="0.25">
      <c r="A193" s="4"/>
      <c r="B193" s="4"/>
      <c r="C193" s="15" t="s">
        <v>12</v>
      </c>
      <c r="D193" s="6"/>
      <c r="E193" s="6"/>
      <c r="F193" s="6"/>
    </row>
    <row r="194" spans="1:6" ht="60" x14ac:dyDescent="0.25">
      <c r="A194" s="38">
        <f>A192+1</f>
        <v>176</v>
      </c>
      <c r="B194" s="38" t="s">
        <v>376</v>
      </c>
      <c r="C194" s="3" t="s">
        <v>459</v>
      </c>
      <c r="D194" s="5">
        <v>456</v>
      </c>
      <c r="E194" s="5">
        <v>91.2</v>
      </c>
      <c r="F194" s="5">
        <f>D194+E194</f>
        <v>547.20000000000005</v>
      </c>
    </row>
    <row r="195" spans="1:6" ht="30" x14ac:dyDescent="0.25">
      <c r="A195" s="4">
        <f>A194+1</f>
        <v>177</v>
      </c>
      <c r="B195" s="4" t="s">
        <v>377</v>
      </c>
      <c r="C195" s="3" t="s">
        <v>231</v>
      </c>
      <c r="D195" s="5">
        <v>459.2</v>
      </c>
      <c r="E195" s="5" t="s">
        <v>15</v>
      </c>
      <c r="F195" s="6">
        <f>D195</f>
        <v>459.2</v>
      </c>
    </row>
    <row r="196" spans="1:6" x14ac:dyDescent="0.25">
      <c r="A196" s="4"/>
      <c r="B196" s="4"/>
      <c r="C196" s="15" t="s">
        <v>345</v>
      </c>
      <c r="D196" s="6"/>
      <c r="E196" s="6"/>
      <c r="F196" s="6"/>
    </row>
    <row r="197" spans="1:6" x14ac:dyDescent="0.25">
      <c r="A197" s="4">
        <f>A195+1</f>
        <v>178</v>
      </c>
      <c r="B197" s="4" t="s">
        <v>378</v>
      </c>
      <c r="C197" s="3" t="s">
        <v>460</v>
      </c>
      <c r="D197" s="6">
        <v>160</v>
      </c>
      <c r="E197" s="6" t="s">
        <v>15</v>
      </c>
      <c r="F197" s="6">
        <f t="shared" ref="F197:F202" si="19">D197</f>
        <v>160</v>
      </c>
    </row>
    <row r="198" spans="1:6" x14ac:dyDescent="0.25">
      <c r="A198" s="4">
        <f>A197+1</f>
        <v>179</v>
      </c>
      <c r="B198" s="4" t="s">
        <v>379</v>
      </c>
      <c r="C198" s="3" t="s">
        <v>461</v>
      </c>
      <c r="D198" s="6">
        <v>264.8</v>
      </c>
      <c r="E198" s="6" t="s">
        <v>15</v>
      </c>
      <c r="F198" s="6">
        <f t="shared" si="19"/>
        <v>264.8</v>
      </c>
    </row>
    <row r="199" spans="1:6" x14ac:dyDescent="0.25">
      <c r="A199" s="4">
        <f>A198+1</f>
        <v>180</v>
      </c>
      <c r="B199" s="4" t="s">
        <v>380</v>
      </c>
      <c r="C199" s="3" t="s">
        <v>462</v>
      </c>
      <c r="D199" s="5">
        <v>212.8</v>
      </c>
      <c r="E199" s="6" t="s">
        <v>15</v>
      </c>
      <c r="F199" s="6">
        <f t="shared" si="19"/>
        <v>212.8</v>
      </c>
    </row>
    <row r="200" spans="1:6" x14ac:dyDescent="0.25">
      <c r="A200" s="4">
        <f t="shared" ref="A200:A202" si="20">A199+1</f>
        <v>181</v>
      </c>
      <c r="B200" s="4" t="s">
        <v>381</v>
      </c>
      <c r="C200" s="3" t="s">
        <v>463</v>
      </c>
      <c r="D200" s="5">
        <v>264.8</v>
      </c>
      <c r="E200" s="6" t="s">
        <v>15</v>
      </c>
      <c r="F200" s="6">
        <f t="shared" si="19"/>
        <v>264.8</v>
      </c>
    </row>
    <row r="201" spans="1:6" x14ac:dyDescent="0.25">
      <c r="A201" s="4">
        <f t="shared" si="20"/>
        <v>182</v>
      </c>
      <c r="B201" s="4" t="s">
        <v>382</v>
      </c>
      <c r="C201" s="3" t="s">
        <v>464</v>
      </c>
      <c r="D201" s="5">
        <v>344</v>
      </c>
      <c r="E201" s="6" t="s">
        <v>15</v>
      </c>
      <c r="F201" s="6">
        <f t="shared" si="19"/>
        <v>344</v>
      </c>
    </row>
    <row r="202" spans="1:6" x14ac:dyDescent="0.25">
      <c r="A202" s="4">
        <f t="shared" si="20"/>
        <v>183</v>
      </c>
      <c r="B202" s="4" t="s">
        <v>383</v>
      </c>
      <c r="C202" s="3" t="s">
        <v>465</v>
      </c>
      <c r="D202" s="5">
        <v>396</v>
      </c>
      <c r="E202" s="6" t="s">
        <v>15</v>
      </c>
      <c r="F202" s="6">
        <f t="shared" si="19"/>
        <v>396</v>
      </c>
    </row>
    <row r="203" spans="1:6" ht="31.5" x14ac:dyDescent="0.25">
      <c r="A203" s="4"/>
      <c r="B203" s="4"/>
      <c r="C203" s="12" t="s">
        <v>28</v>
      </c>
      <c r="D203" s="6"/>
      <c r="E203" s="6"/>
      <c r="F203" s="6"/>
    </row>
    <row r="204" spans="1:6" x14ac:dyDescent="0.25">
      <c r="A204" s="4"/>
      <c r="B204" s="4"/>
      <c r="C204" s="15" t="s">
        <v>13</v>
      </c>
      <c r="D204" s="6"/>
      <c r="E204" s="6"/>
      <c r="F204" s="6"/>
    </row>
    <row r="205" spans="1:6" ht="30" x14ac:dyDescent="0.25">
      <c r="A205" s="38">
        <f>A202+1</f>
        <v>184</v>
      </c>
      <c r="B205" s="38" t="s">
        <v>384</v>
      </c>
      <c r="C205" s="3" t="s">
        <v>232</v>
      </c>
      <c r="D205" s="5">
        <v>1474.4</v>
      </c>
      <c r="E205" s="5" t="s">
        <v>15</v>
      </c>
      <c r="F205" s="5">
        <f>D205</f>
        <v>1474.4</v>
      </c>
    </row>
    <row r="206" spans="1:6" x14ac:dyDescent="0.25">
      <c r="A206" s="4">
        <f>A205+1</f>
        <v>185</v>
      </c>
      <c r="B206" s="4" t="s">
        <v>385</v>
      </c>
      <c r="C206" s="1" t="s">
        <v>233</v>
      </c>
      <c r="D206" s="6">
        <v>1474.4</v>
      </c>
      <c r="E206" s="6" t="s">
        <v>15</v>
      </c>
      <c r="F206" s="6">
        <f t="shared" ref="F206:F210" si="21">D206</f>
        <v>1474.4</v>
      </c>
    </row>
    <row r="207" spans="1:6" x14ac:dyDescent="0.25">
      <c r="A207" s="4">
        <f t="shared" ref="A207:A209" si="22">A206+1</f>
        <v>186</v>
      </c>
      <c r="B207" s="4" t="s">
        <v>386</v>
      </c>
      <c r="C207" s="1" t="s">
        <v>234</v>
      </c>
      <c r="D207" s="6">
        <v>1144.8</v>
      </c>
      <c r="E207" s="6" t="s">
        <v>15</v>
      </c>
      <c r="F207" s="6">
        <f t="shared" si="21"/>
        <v>1144.8</v>
      </c>
    </row>
    <row r="208" spans="1:6" x14ac:dyDescent="0.25">
      <c r="A208" s="4">
        <f>A207+1</f>
        <v>187</v>
      </c>
      <c r="B208" s="4" t="s">
        <v>387</v>
      </c>
      <c r="C208" s="1" t="s">
        <v>235</v>
      </c>
      <c r="D208" s="6">
        <v>1133.5999999999999</v>
      </c>
      <c r="E208" s="6" t="s">
        <v>15</v>
      </c>
      <c r="F208" s="6">
        <f t="shared" si="21"/>
        <v>1133.5999999999999</v>
      </c>
    </row>
    <row r="209" spans="1:6" x14ac:dyDescent="0.25">
      <c r="A209" s="4">
        <f t="shared" si="22"/>
        <v>188</v>
      </c>
      <c r="B209" s="4" t="s">
        <v>388</v>
      </c>
      <c r="C209" s="1" t="s">
        <v>236</v>
      </c>
      <c r="D209" s="6">
        <v>1130.4000000000001</v>
      </c>
      <c r="E209" s="6" t="s">
        <v>15</v>
      </c>
      <c r="F209" s="6">
        <f t="shared" si="21"/>
        <v>1130.4000000000001</v>
      </c>
    </row>
    <row r="210" spans="1:6" x14ac:dyDescent="0.25">
      <c r="A210" s="4">
        <f>A209+1</f>
        <v>189</v>
      </c>
      <c r="B210" s="4" t="s">
        <v>389</v>
      </c>
      <c r="C210" s="1" t="s">
        <v>237</v>
      </c>
      <c r="D210" s="6">
        <v>1130.4000000000001</v>
      </c>
      <c r="E210" s="6" t="s">
        <v>15</v>
      </c>
      <c r="F210" s="6">
        <f t="shared" si="21"/>
        <v>1130.4000000000001</v>
      </c>
    </row>
    <row r="211" spans="1:6" x14ac:dyDescent="0.25">
      <c r="A211" s="4"/>
      <c r="B211" s="4"/>
      <c r="C211" s="15" t="s">
        <v>14</v>
      </c>
      <c r="D211" s="6"/>
      <c r="E211" s="6"/>
      <c r="F211" s="6"/>
    </row>
    <row r="212" spans="1:6" s="39" customFormat="1" x14ac:dyDescent="0.25">
      <c r="A212" s="38">
        <f>A210+1</f>
        <v>190</v>
      </c>
      <c r="B212" s="38" t="s">
        <v>390</v>
      </c>
      <c r="C212" s="3" t="s">
        <v>238</v>
      </c>
      <c r="D212" s="5">
        <v>808</v>
      </c>
      <c r="E212" s="5" t="s">
        <v>15</v>
      </c>
      <c r="F212" s="5">
        <f>D212</f>
        <v>808</v>
      </c>
    </row>
    <row r="213" spans="1:6" x14ac:dyDescent="0.25">
      <c r="A213" s="4">
        <f>A212+1</f>
        <v>191</v>
      </c>
      <c r="B213" s="4" t="s">
        <v>391</v>
      </c>
      <c r="C213" s="1" t="s">
        <v>239</v>
      </c>
      <c r="D213" s="6">
        <v>800.8</v>
      </c>
      <c r="E213" s="6" t="s">
        <v>15</v>
      </c>
      <c r="F213" s="6">
        <f t="shared" ref="F213:F222" si="23">D213</f>
        <v>800.8</v>
      </c>
    </row>
    <row r="214" spans="1:6" x14ac:dyDescent="0.25">
      <c r="A214" s="4">
        <f t="shared" ref="A214:A222" si="24">A213+1</f>
        <v>192</v>
      </c>
      <c r="B214" s="4" t="s">
        <v>392</v>
      </c>
      <c r="C214" s="1" t="s">
        <v>240</v>
      </c>
      <c r="D214" s="6">
        <v>801.6</v>
      </c>
      <c r="E214" s="6" t="s">
        <v>15</v>
      </c>
      <c r="F214" s="6">
        <f t="shared" si="23"/>
        <v>801.6</v>
      </c>
    </row>
    <row r="215" spans="1:6" ht="30" x14ac:dyDescent="0.25">
      <c r="A215" s="4">
        <f t="shared" si="24"/>
        <v>193</v>
      </c>
      <c r="B215" s="4" t="s">
        <v>393</v>
      </c>
      <c r="C215" s="1" t="s">
        <v>241</v>
      </c>
      <c r="D215" s="6">
        <v>1280.8</v>
      </c>
      <c r="E215" s="6" t="s">
        <v>15</v>
      </c>
      <c r="F215" s="6">
        <f t="shared" si="23"/>
        <v>1280.8</v>
      </c>
    </row>
    <row r="216" spans="1:6" x14ac:dyDescent="0.25">
      <c r="A216" s="4">
        <f t="shared" si="24"/>
        <v>194</v>
      </c>
      <c r="B216" s="4" t="s">
        <v>394</v>
      </c>
      <c r="C216" s="1" t="s">
        <v>242</v>
      </c>
      <c r="D216" s="6">
        <v>808</v>
      </c>
      <c r="E216" s="6" t="s">
        <v>15</v>
      </c>
      <c r="F216" s="5">
        <f t="shared" si="23"/>
        <v>808</v>
      </c>
    </row>
    <row r="217" spans="1:6" x14ac:dyDescent="0.25">
      <c r="A217" s="4">
        <f t="shared" si="24"/>
        <v>195</v>
      </c>
      <c r="B217" s="4" t="s">
        <v>395</v>
      </c>
      <c r="C217" s="1" t="s">
        <v>195</v>
      </c>
      <c r="D217" s="6">
        <v>890.4</v>
      </c>
      <c r="E217" s="6" t="s">
        <v>15</v>
      </c>
      <c r="F217" s="5">
        <f t="shared" si="23"/>
        <v>890.4</v>
      </c>
    </row>
    <row r="218" spans="1:6" x14ac:dyDescent="0.25">
      <c r="A218" s="4">
        <f t="shared" si="24"/>
        <v>196</v>
      </c>
      <c r="B218" s="4" t="s">
        <v>396</v>
      </c>
      <c r="C218" s="1" t="s">
        <v>243</v>
      </c>
      <c r="D218" s="6">
        <v>930.4</v>
      </c>
      <c r="E218" s="6" t="s">
        <v>15</v>
      </c>
      <c r="F218" s="5">
        <f t="shared" si="23"/>
        <v>930.4</v>
      </c>
    </row>
    <row r="219" spans="1:6" x14ac:dyDescent="0.25">
      <c r="A219" s="4">
        <f t="shared" si="24"/>
        <v>197</v>
      </c>
      <c r="B219" s="4" t="s">
        <v>397</v>
      </c>
      <c r="C219" s="1" t="s">
        <v>244</v>
      </c>
      <c r="D219" s="6">
        <v>1542.4</v>
      </c>
      <c r="E219" s="6" t="s">
        <v>15</v>
      </c>
      <c r="F219" s="5">
        <f t="shared" si="23"/>
        <v>1542.4</v>
      </c>
    </row>
    <row r="220" spans="1:6" x14ac:dyDescent="0.25">
      <c r="A220" s="4">
        <f t="shared" si="24"/>
        <v>198</v>
      </c>
      <c r="B220" s="4" t="s">
        <v>398</v>
      </c>
      <c r="C220" s="1" t="s">
        <v>245</v>
      </c>
      <c r="D220" s="6">
        <v>1132</v>
      </c>
      <c r="E220" s="6" t="s">
        <v>15</v>
      </c>
      <c r="F220" s="5">
        <f t="shared" si="23"/>
        <v>1132</v>
      </c>
    </row>
    <row r="221" spans="1:6" ht="30" x14ac:dyDescent="0.25">
      <c r="A221" s="4">
        <f t="shared" si="24"/>
        <v>199</v>
      </c>
      <c r="B221" s="4" t="s">
        <v>399</v>
      </c>
      <c r="C221" s="1" t="s">
        <v>246</v>
      </c>
      <c r="D221" s="6">
        <v>1984</v>
      </c>
      <c r="E221" s="6" t="s">
        <v>15</v>
      </c>
      <c r="F221" s="6">
        <f t="shared" si="23"/>
        <v>1984</v>
      </c>
    </row>
    <row r="222" spans="1:6" ht="30" x14ac:dyDescent="0.25">
      <c r="A222" s="4">
        <f t="shared" si="24"/>
        <v>200</v>
      </c>
      <c r="B222" s="4" t="s">
        <v>400</v>
      </c>
      <c r="C222" s="1" t="s">
        <v>247</v>
      </c>
      <c r="D222" s="6">
        <v>6456</v>
      </c>
      <c r="E222" s="6" t="s">
        <v>15</v>
      </c>
      <c r="F222" s="6">
        <f t="shared" si="23"/>
        <v>6456</v>
      </c>
    </row>
    <row r="223" spans="1:6" x14ac:dyDescent="0.25">
      <c r="A223" s="4"/>
      <c r="B223" s="4"/>
      <c r="C223" s="45" t="s">
        <v>27</v>
      </c>
      <c r="D223" s="6"/>
      <c r="E223" s="6"/>
      <c r="F223" s="6"/>
    </row>
    <row r="224" spans="1:6" ht="30" x14ac:dyDescent="0.25">
      <c r="A224" s="4">
        <f>A222+1</f>
        <v>201</v>
      </c>
      <c r="B224" s="4" t="s">
        <v>401</v>
      </c>
      <c r="C224" s="16" t="s">
        <v>248</v>
      </c>
      <c r="D224" s="6">
        <v>884</v>
      </c>
      <c r="E224" s="6" t="s">
        <v>15</v>
      </c>
      <c r="F224" s="6">
        <f>D224</f>
        <v>884</v>
      </c>
    </row>
    <row r="225" spans="1:6" ht="30" x14ac:dyDescent="0.25">
      <c r="A225" s="4">
        <f>A224+1</f>
        <v>202</v>
      </c>
      <c r="B225" s="4" t="s">
        <v>402</v>
      </c>
      <c r="C225" s="16" t="s">
        <v>249</v>
      </c>
      <c r="D225" s="6">
        <v>2316</v>
      </c>
      <c r="E225" s="6" t="s">
        <v>15</v>
      </c>
      <c r="F225" s="6">
        <f>D225</f>
        <v>2316</v>
      </c>
    </row>
    <row r="226" spans="1:6" ht="30" x14ac:dyDescent="0.25">
      <c r="A226" s="4">
        <f>A225+1</f>
        <v>203</v>
      </c>
      <c r="B226" s="4" t="s">
        <v>403</v>
      </c>
      <c r="C226" s="16" t="s">
        <v>466</v>
      </c>
      <c r="D226" s="20" t="s">
        <v>467</v>
      </c>
      <c r="E226" s="6" t="s">
        <v>15</v>
      </c>
      <c r="F226" s="20" t="str">
        <f>D226</f>
        <v>602,40 грн. + 129,0 грн./км.</v>
      </c>
    </row>
    <row r="227" spans="1:6" ht="18" customHeight="1" x14ac:dyDescent="0.25">
      <c r="A227" s="30"/>
      <c r="B227" s="30"/>
      <c r="C227" s="21"/>
      <c r="D227" s="18"/>
      <c r="E227" s="18"/>
      <c r="F227" s="7"/>
    </row>
    <row r="228" spans="1:6" ht="18" customHeight="1" x14ac:dyDescent="0.25">
      <c r="A228" s="29"/>
      <c r="B228" s="29"/>
      <c r="C228" s="22" t="s">
        <v>51</v>
      </c>
      <c r="D228" s="23"/>
      <c r="E228" s="42" t="s">
        <v>468</v>
      </c>
      <c r="F228" s="7"/>
    </row>
    <row r="229" spans="1:6" ht="18" customHeight="1" x14ac:dyDescent="0.25">
      <c r="A229" s="29"/>
      <c r="B229" s="29"/>
      <c r="C229" s="22"/>
      <c r="D229" s="23"/>
      <c r="E229" s="23"/>
      <c r="F229" s="7"/>
    </row>
    <row r="230" spans="1:6" ht="18" customHeight="1" x14ac:dyDescent="0.25">
      <c r="A230" s="29"/>
      <c r="B230" s="29"/>
      <c r="C230" s="22" t="s">
        <v>52</v>
      </c>
      <c r="D230" s="23"/>
      <c r="E230" s="23" t="s">
        <v>53</v>
      </c>
      <c r="F230" s="7"/>
    </row>
    <row r="231" spans="1:6" ht="18" customHeight="1" x14ac:dyDescent="0.25">
      <c r="A231" s="29"/>
      <c r="B231" s="29"/>
      <c r="C231" s="24"/>
      <c r="D231" s="7"/>
      <c r="E231" s="7"/>
      <c r="F231" s="7"/>
    </row>
    <row r="232" spans="1:6" ht="18" customHeight="1" x14ac:dyDescent="0.25">
      <c r="A232" s="29"/>
      <c r="B232" s="29"/>
      <c r="C232" s="24"/>
      <c r="D232" s="7"/>
      <c r="E232" s="7"/>
      <c r="F232" s="7"/>
    </row>
    <row r="233" spans="1:6" ht="18" customHeight="1" x14ac:dyDescent="0.25">
      <c r="A233" s="29"/>
      <c r="B233" s="29"/>
      <c r="C233" s="24"/>
      <c r="D233" s="7"/>
      <c r="E233" s="7"/>
      <c r="F233" s="7"/>
    </row>
    <row r="234" spans="1:6" ht="18" customHeight="1" x14ac:dyDescent="0.25">
      <c r="A234" s="29"/>
      <c r="B234" s="29"/>
      <c r="C234" s="24"/>
      <c r="D234" s="7"/>
      <c r="E234" s="7"/>
      <c r="F234" s="7"/>
    </row>
    <row r="235" spans="1:6" ht="18" customHeight="1" x14ac:dyDescent="0.25">
      <c r="A235" s="29"/>
      <c r="B235" s="29"/>
      <c r="C235" s="24"/>
      <c r="D235" s="7"/>
      <c r="E235" s="7"/>
      <c r="F235" s="7"/>
    </row>
    <row r="236" spans="1:6" ht="18" customHeight="1" x14ac:dyDescent="0.25">
      <c r="A236" s="29"/>
      <c r="B236" s="29"/>
      <c r="C236" s="24"/>
      <c r="D236" s="7"/>
      <c r="E236" s="7"/>
      <c r="F236" s="7"/>
    </row>
    <row r="237" spans="1:6" ht="18" customHeight="1" x14ac:dyDescent="0.25">
      <c r="A237" s="29"/>
      <c r="B237" s="29"/>
      <c r="C237" s="24"/>
      <c r="D237" s="7"/>
      <c r="E237" s="7"/>
      <c r="F237" s="7"/>
    </row>
    <row r="238" spans="1:6" ht="18" customHeight="1" x14ac:dyDescent="0.25">
      <c r="A238" s="29"/>
      <c r="B238" s="29"/>
      <c r="C238" s="24"/>
      <c r="D238" s="7"/>
      <c r="E238" s="7"/>
      <c r="F238" s="7"/>
    </row>
    <row r="239" spans="1:6" ht="18" customHeight="1" x14ac:dyDescent="0.25">
      <c r="A239" s="29"/>
      <c r="B239" s="29"/>
      <c r="C239" s="24"/>
      <c r="D239" s="7"/>
      <c r="E239" s="7"/>
      <c r="F239" s="7"/>
    </row>
    <row r="240" spans="1:6" ht="18" customHeight="1" x14ac:dyDescent="0.25">
      <c r="A240" s="29"/>
      <c r="B240" s="29"/>
      <c r="C240" s="24"/>
      <c r="D240" s="7"/>
      <c r="E240" s="7"/>
      <c r="F240" s="7"/>
    </row>
    <row r="241" spans="1:6" ht="18" customHeight="1" x14ac:dyDescent="0.25">
      <c r="A241" s="29"/>
      <c r="B241" s="29"/>
      <c r="C241" s="24"/>
      <c r="D241" s="7"/>
      <c r="E241" s="7"/>
      <c r="F241" s="7"/>
    </row>
    <row r="242" spans="1:6" ht="18" customHeight="1" x14ac:dyDescent="0.25">
      <c r="A242" s="29"/>
      <c r="B242" s="29"/>
      <c r="C242" s="24"/>
      <c r="D242" s="7"/>
      <c r="E242" s="7"/>
      <c r="F242" s="7"/>
    </row>
    <row r="243" spans="1:6" ht="18" customHeight="1" x14ac:dyDescent="0.25">
      <c r="A243" s="29"/>
      <c r="B243" s="29"/>
      <c r="C243" s="24"/>
      <c r="D243" s="7"/>
      <c r="E243" s="7"/>
      <c r="F243" s="7"/>
    </row>
    <row r="244" spans="1:6" ht="18" customHeight="1" x14ac:dyDescent="0.25">
      <c r="A244" s="29"/>
      <c r="B244" s="29"/>
      <c r="C244" s="24"/>
      <c r="D244" s="7"/>
      <c r="E244" s="7"/>
      <c r="F244" s="7"/>
    </row>
    <row r="245" spans="1:6" ht="18" customHeight="1" x14ac:dyDescent="0.25">
      <c r="A245" s="29"/>
      <c r="B245" s="29"/>
      <c r="C245" s="24"/>
      <c r="D245" s="7"/>
      <c r="E245" s="7"/>
      <c r="F245" s="7"/>
    </row>
    <row r="246" spans="1:6" ht="18" customHeight="1" x14ac:dyDescent="0.25">
      <c r="A246" s="29"/>
      <c r="B246" s="29"/>
      <c r="C246" s="24"/>
      <c r="D246" s="7"/>
      <c r="E246" s="7"/>
      <c r="F246" s="7"/>
    </row>
    <row r="247" spans="1:6" ht="18" customHeight="1" x14ac:dyDescent="0.25">
      <c r="A247" s="29"/>
      <c r="B247" s="29"/>
      <c r="C247" s="24"/>
      <c r="D247" s="7"/>
      <c r="E247" s="7"/>
      <c r="F247" s="7"/>
    </row>
    <row r="248" spans="1:6" ht="18" customHeight="1" x14ac:dyDescent="0.25">
      <c r="A248" s="29"/>
      <c r="B248" s="29"/>
      <c r="C248" s="24"/>
      <c r="D248" s="7"/>
      <c r="E248" s="7"/>
      <c r="F248" s="7"/>
    </row>
    <row r="249" spans="1:6" ht="18" customHeight="1" x14ac:dyDescent="0.25">
      <c r="A249" s="29"/>
      <c r="B249" s="29"/>
      <c r="C249" s="24"/>
      <c r="D249" s="7"/>
      <c r="E249" s="7"/>
      <c r="F249" s="7"/>
    </row>
    <row r="250" spans="1:6" ht="18" customHeight="1" x14ac:dyDescent="0.25">
      <c r="A250" s="29"/>
      <c r="B250" s="29"/>
      <c r="C250" s="24"/>
      <c r="D250" s="7"/>
      <c r="E250" s="7"/>
      <c r="F250" s="7"/>
    </row>
    <row r="251" spans="1:6" ht="18" customHeight="1" x14ac:dyDescent="0.25">
      <c r="A251" s="29"/>
      <c r="B251" s="29"/>
      <c r="C251" s="24"/>
      <c r="D251" s="7"/>
      <c r="E251" s="7"/>
      <c r="F251" s="7"/>
    </row>
    <row r="252" spans="1:6" ht="18" customHeight="1" x14ac:dyDescent="0.25">
      <c r="A252" s="29"/>
      <c r="B252" s="29"/>
      <c r="C252" s="24"/>
      <c r="D252" s="7"/>
      <c r="E252" s="7"/>
      <c r="F252" s="7"/>
    </row>
    <row r="253" spans="1:6" ht="18" customHeight="1" x14ac:dyDescent="0.25">
      <c r="A253" s="29"/>
      <c r="B253" s="29"/>
      <c r="C253" s="24"/>
      <c r="D253" s="7"/>
      <c r="E253" s="7"/>
      <c r="F253" s="7"/>
    </row>
    <row r="254" spans="1:6" ht="18" customHeight="1" x14ac:dyDescent="0.25">
      <c r="A254" s="29"/>
      <c r="B254" s="29"/>
      <c r="C254" s="24"/>
      <c r="D254" s="7"/>
      <c r="E254" s="7"/>
      <c r="F254" s="7"/>
    </row>
    <row r="255" spans="1:6" ht="18" customHeight="1" x14ac:dyDescent="0.25">
      <c r="A255" s="29"/>
      <c r="B255" s="29"/>
      <c r="C255" s="24"/>
      <c r="D255" s="7"/>
      <c r="E255" s="7"/>
      <c r="F255" s="7"/>
    </row>
    <row r="256" spans="1:6" ht="18" customHeight="1" x14ac:dyDescent="0.25">
      <c r="A256" s="29"/>
      <c r="B256" s="29"/>
      <c r="C256" s="24"/>
      <c r="D256" s="7"/>
      <c r="E256" s="7"/>
      <c r="F256" s="7"/>
    </row>
    <row r="257" spans="1:6" ht="18" customHeight="1" x14ac:dyDescent="0.25">
      <c r="A257" s="29"/>
      <c r="B257" s="29"/>
      <c r="C257" s="24"/>
      <c r="D257" s="7"/>
      <c r="E257" s="7"/>
      <c r="F257" s="7"/>
    </row>
    <row r="258" spans="1:6" ht="18" customHeight="1" x14ac:dyDescent="0.25">
      <c r="A258" s="29"/>
      <c r="B258" s="29"/>
      <c r="C258" s="24"/>
      <c r="D258" s="7"/>
      <c r="E258" s="7"/>
      <c r="F258" s="7"/>
    </row>
    <row r="259" spans="1:6" ht="18" customHeight="1" x14ac:dyDescent="0.25">
      <c r="A259" s="29"/>
      <c r="B259" s="29"/>
      <c r="C259" s="24"/>
      <c r="D259" s="7"/>
      <c r="E259" s="7"/>
      <c r="F259" s="7"/>
    </row>
    <row r="260" spans="1:6" ht="18" customHeight="1" x14ac:dyDescent="0.25">
      <c r="A260" s="29"/>
      <c r="B260" s="29"/>
      <c r="C260" s="24"/>
      <c r="D260" s="7"/>
      <c r="E260" s="7"/>
      <c r="F260" s="7"/>
    </row>
    <row r="261" spans="1:6" ht="18" customHeight="1" x14ac:dyDescent="0.25">
      <c r="A261" s="29"/>
      <c r="B261" s="29"/>
      <c r="C261" s="24"/>
      <c r="D261" s="7"/>
      <c r="E261" s="7"/>
      <c r="F261" s="7"/>
    </row>
    <row r="262" spans="1:6" ht="18" customHeight="1" x14ac:dyDescent="0.25">
      <c r="A262" s="29"/>
      <c r="B262" s="29"/>
      <c r="C262" s="24"/>
      <c r="D262" s="7"/>
      <c r="E262" s="7"/>
      <c r="F262" s="7"/>
    </row>
    <row r="263" spans="1:6" ht="18" customHeight="1" x14ac:dyDescent="0.25">
      <c r="A263" s="29"/>
      <c r="B263" s="29"/>
      <c r="C263" s="24"/>
      <c r="D263" s="7"/>
      <c r="E263" s="7"/>
      <c r="F263" s="7"/>
    </row>
    <row r="264" spans="1:6" ht="18" customHeight="1" x14ac:dyDescent="0.25">
      <c r="A264" s="29"/>
      <c r="B264" s="29"/>
      <c r="C264" s="24"/>
      <c r="D264" s="7"/>
      <c r="E264" s="7"/>
      <c r="F264" s="7"/>
    </row>
    <row r="265" spans="1:6" ht="18" customHeight="1" x14ac:dyDescent="0.25">
      <c r="A265" s="29"/>
      <c r="B265" s="29"/>
      <c r="C265" s="24"/>
      <c r="D265" s="7"/>
      <c r="E265" s="7"/>
      <c r="F265" s="7"/>
    </row>
    <row r="266" spans="1:6" ht="18" customHeight="1" x14ac:dyDescent="0.25">
      <c r="A266" s="29"/>
      <c r="B266" s="29"/>
      <c r="C266" s="24"/>
      <c r="D266" s="7"/>
      <c r="E266" s="7"/>
      <c r="F266" s="7"/>
    </row>
    <row r="267" spans="1:6" ht="18" customHeight="1" x14ac:dyDescent="0.25">
      <c r="A267" s="29"/>
      <c r="B267" s="29"/>
      <c r="C267" s="24"/>
      <c r="D267" s="7"/>
      <c r="E267" s="7"/>
      <c r="F267" s="7"/>
    </row>
    <row r="268" spans="1:6" ht="18" customHeight="1" x14ac:dyDescent="0.25">
      <c r="A268" s="29"/>
      <c r="B268" s="29"/>
      <c r="C268" s="24"/>
      <c r="D268" s="7"/>
      <c r="E268" s="7"/>
      <c r="F268" s="7"/>
    </row>
    <row r="269" spans="1:6" ht="18" customHeight="1" x14ac:dyDescent="0.25">
      <c r="A269" s="29"/>
      <c r="B269" s="29"/>
      <c r="C269" s="24"/>
      <c r="D269" s="7"/>
      <c r="E269" s="7"/>
      <c r="F269" s="7"/>
    </row>
    <row r="270" spans="1:6" ht="18" customHeight="1" x14ac:dyDescent="0.25">
      <c r="A270" s="29"/>
      <c r="B270" s="29"/>
      <c r="C270" s="24"/>
      <c r="D270" s="7"/>
      <c r="E270" s="7"/>
      <c r="F270" s="7"/>
    </row>
    <row r="271" spans="1:6" ht="18" customHeight="1" x14ac:dyDescent="0.25">
      <c r="A271" s="29"/>
      <c r="B271" s="29"/>
      <c r="C271" s="24"/>
      <c r="D271" s="7"/>
      <c r="E271" s="7"/>
      <c r="F271" s="7"/>
    </row>
    <row r="272" spans="1:6" ht="18" customHeight="1" x14ac:dyDescent="0.25">
      <c r="A272" s="29"/>
      <c r="B272" s="29"/>
      <c r="C272" s="24"/>
      <c r="D272" s="7"/>
      <c r="E272" s="7"/>
      <c r="F272" s="7"/>
    </row>
    <row r="273" spans="1:6" ht="18" customHeight="1" x14ac:dyDescent="0.25">
      <c r="A273" s="29"/>
      <c r="B273" s="29"/>
      <c r="C273" s="24"/>
      <c r="D273" s="7"/>
      <c r="E273" s="7"/>
      <c r="F273" s="7"/>
    </row>
    <row r="274" spans="1:6" ht="18" customHeight="1" x14ac:dyDescent="0.25">
      <c r="A274" s="29"/>
      <c r="B274" s="29"/>
      <c r="C274" s="24"/>
      <c r="D274" s="7"/>
      <c r="E274" s="7"/>
      <c r="F274" s="7"/>
    </row>
    <row r="275" spans="1:6" ht="18" customHeight="1" x14ac:dyDescent="0.25">
      <c r="A275" s="29"/>
      <c r="B275" s="29"/>
      <c r="C275" s="24"/>
      <c r="D275" s="7"/>
      <c r="E275" s="7"/>
      <c r="F275" s="7"/>
    </row>
    <row r="276" spans="1:6" ht="18" customHeight="1" x14ac:dyDescent="0.25">
      <c r="A276" s="29"/>
      <c r="B276" s="29"/>
      <c r="C276" s="24"/>
      <c r="D276" s="7"/>
      <c r="E276" s="7"/>
      <c r="F276" s="7"/>
    </row>
    <row r="277" spans="1:6" ht="18" customHeight="1" x14ac:dyDescent="0.25">
      <c r="A277" s="29"/>
      <c r="B277" s="29"/>
      <c r="C277" s="24"/>
      <c r="D277" s="7"/>
      <c r="E277" s="7"/>
      <c r="F277" s="7"/>
    </row>
    <row r="278" spans="1:6" ht="18" customHeight="1" x14ac:dyDescent="0.25">
      <c r="A278" s="29"/>
      <c r="B278" s="29"/>
      <c r="C278" s="24"/>
      <c r="D278" s="7"/>
      <c r="E278" s="7"/>
      <c r="F278" s="7"/>
    </row>
    <row r="279" spans="1:6" ht="18" customHeight="1" x14ac:dyDescent="0.25">
      <c r="A279" s="29"/>
      <c r="B279" s="29"/>
      <c r="C279" s="24"/>
      <c r="D279" s="7"/>
      <c r="E279" s="7"/>
      <c r="F279" s="7"/>
    </row>
    <row r="280" spans="1:6" ht="18" customHeight="1" x14ac:dyDescent="0.25">
      <c r="A280" s="29"/>
      <c r="B280" s="29"/>
      <c r="C280" s="24"/>
      <c r="D280" s="7"/>
      <c r="E280" s="7"/>
      <c r="F280" s="7"/>
    </row>
    <row r="281" spans="1:6" ht="18" customHeight="1" x14ac:dyDescent="0.25">
      <c r="A281" s="29"/>
      <c r="B281" s="29"/>
      <c r="C281" s="24"/>
      <c r="D281" s="7"/>
      <c r="E281" s="7"/>
      <c r="F281" s="7"/>
    </row>
    <row r="282" spans="1:6" ht="18" customHeight="1" x14ac:dyDescent="0.25">
      <c r="A282" s="29"/>
      <c r="B282" s="29"/>
      <c r="C282" s="24"/>
      <c r="D282" s="7"/>
      <c r="E282" s="7"/>
      <c r="F282" s="7"/>
    </row>
    <row r="283" spans="1:6" ht="18" customHeight="1" x14ac:dyDescent="0.25">
      <c r="A283" s="29"/>
      <c r="B283" s="29"/>
      <c r="C283" s="24"/>
      <c r="D283" s="7"/>
      <c r="E283" s="7"/>
      <c r="F283" s="7"/>
    </row>
    <row r="284" spans="1:6" ht="18" customHeight="1" x14ac:dyDescent="0.25">
      <c r="A284" s="29"/>
      <c r="B284" s="29"/>
      <c r="C284" s="24"/>
      <c r="D284" s="7"/>
      <c r="E284" s="7"/>
      <c r="F284" s="7"/>
    </row>
    <row r="285" spans="1:6" ht="18" customHeight="1" x14ac:dyDescent="0.25">
      <c r="A285" s="29"/>
      <c r="B285" s="29"/>
      <c r="C285" s="24"/>
      <c r="D285" s="11"/>
      <c r="E285" s="11"/>
      <c r="F285" s="11"/>
    </row>
    <row r="286" spans="1:6" ht="18" customHeight="1" x14ac:dyDescent="0.25">
      <c r="A286" s="29"/>
      <c r="B286" s="29"/>
      <c r="C286" s="24"/>
      <c r="D286" s="11"/>
      <c r="E286" s="11"/>
      <c r="F286" s="11"/>
    </row>
    <row r="287" spans="1:6" ht="18" customHeight="1" x14ac:dyDescent="0.25">
      <c r="A287" s="29"/>
      <c r="B287" s="29"/>
      <c r="C287" s="24"/>
      <c r="D287" s="11"/>
      <c r="E287" s="11"/>
      <c r="F287" s="11"/>
    </row>
    <row r="288" spans="1:6" ht="18" customHeight="1" x14ac:dyDescent="0.25">
      <c r="A288" s="29"/>
      <c r="B288" s="29"/>
      <c r="C288" s="24"/>
      <c r="D288" s="11"/>
      <c r="E288" s="11"/>
      <c r="F288" s="11"/>
    </row>
    <row r="289" spans="1:6" ht="18" customHeight="1" x14ac:dyDescent="0.25">
      <c r="A289" s="29"/>
      <c r="B289" s="29"/>
      <c r="C289" s="24"/>
      <c r="D289" s="11"/>
      <c r="E289" s="11"/>
      <c r="F289" s="11"/>
    </row>
    <row r="290" spans="1:6" ht="18" customHeight="1" x14ac:dyDescent="0.25">
      <c r="A290" s="29"/>
      <c r="B290" s="29"/>
      <c r="C290" s="24"/>
      <c r="D290" s="11"/>
      <c r="E290" s="11"/>
      <c r="F290" s="11"/>
    </row>
    <row r="291" spans="1:6" ht="18" customHeight="1" x14ac:dyDescent="0.25">
      <c r="A291" s="29"/>
      <c r="B291" s="31"/>
      <c r="C291" s="25"/>
    </row>
    <row r="292" spans="1:6" ht="18" customHeight="1" x14ac:dyDescent="0.25">
      <c r="A292" s="29"/>
      <c r="B292" s="31"/>
      <c r="C292" s="25"/>
    </row>
    <row r="293" spans="1:6" ht="18" customHeight="1" x14ac:dyDescent="0.25">
      <c r="A293" s="29"/>
      <c r="B293" s="31"/>
      <c r="C293" s="25"/>
    </row>
    <row r="294" spans="1:6" ht="18" customHeight="1" x14ac:dyDescent="0.25">
      <c r="A294" s="29"/>
      <c r="B294" s="31"/>
      <c r="C294" s="25"/>
    </row>
    <row r="295" spans="1:6" ht="18" customHeight="1" x14ac:dyDescent="0.25">
      <c r="A295" s="29"/>
      <c r="B295" s="31"/>
    </row>
    <row r="296" spans="1:6" ht="18" customHeight="1" x14ac:dyDescent="0.25">
      <c r="A296" s="29"/>
      <c r="B296" s="31"/>
    </row>
    <row r="297" spans="1:6" ht="18" customHeight="1" x14ac:dyDescent="0.25">
      <c r="A297" s="29"/>
      <c r="B297" s="31"/>
    </row>
    <row r="298" spans="1:6" ht="18" customHeight="1" x14ac:dyDescent="0.25">
      <c r="A298" s="29"/>
      <c r="B298" s="31"/>
    </row>
    <row r="299" spans="1:6" ht="18" customHeight="1" x14ac:dyDescent="0.25">
      <c r="A299" s="29"/>
      <c r="B299" s="31"/>
    </row>
    <row r="300" spans="1:6" ht="18" customHeight="1" x14ac:dyDescent="0.25">
      <c r="A300" s="29"/>
      <c r="B300" s="31"/>
    </row>
    <row r="301" spans="1:6" ht="18" customHeight="1" x14ac:dyDescent="0.25">
      <c r="A301" s="29"/>
      <c r="B301" s="31"/>
    </row>
    <row r="302" spans="1:6" ht="18" customHeight="1" x14ac:dyDescent="0.25">
      <c r="A302" s="29"/>
      <c r="B302" s="31"/>
    </row>
    <row r="303" spans="1:6" ht="18" customHeight="1" x14ac:dyDescent="0.25">
      <c r="A303" s="29"/>
      <c r="B303" s="31"/>
    </row>
    <row r="304" spans="1:6" ht="18" customHeight="1" x14ac:dyDescent="0.25">
      <c r="A304" s="29"/>
      <c r="B304" s="31"/>
    </row>
    <row r="305" spans="1:2" ht="18" customHeight="1" x14ac:dyDescent="0.25">
      <c r="A305" s="29"/>
      <c r="B305" s="31"/>
    </row>
    <row r="306" spans="1:2" ht="18" customHeight="1" x14ac:dyDescent="0.25">
      <c r="A306" s="29"/>
      <c r="B306" s="31"/>
    </row>
    <row r="307" spans="1:2" ht="18" customHeight="1" x14ac:dyDescent="0.25">
      <c r="A307" s="29"/>
      <c r="B307" s="31"/>
    </row>
    <row r="308" spans="1:2" ht="18" customHeight="1" x14ac:dyDescent="0.25">
      <c r="A308" s="29"/>
      <c r="B308" s="31"/>
    </row>
    <row r="309" spans="1:2" ht="18" customHeight="1" x14ac:dyDescent="0.25">
      <c r="A309" s="29"/>
      <c r="B309" s="31"/>
    </row>
    <row r="310" spans="1:2" ht="18" customHeight="1" x14ac:dyDescent="0.25">
      <c r="A310" s="29"/>
      <c r="B310" s="31"/>
    </row>
    <row r="311" spans="1:2" ht="18" customHeight="1" x14ac:dyDescent="0.25">
      <c r="A311" s="29"/>
      <c r="B311" s="31"/>
    </row>
    <row r="312" spans="1:2" ht="18" customHeight="1" x14ac:dyDescent="0.25">
      <c r="A312" s="29"/>
      <c r="B312" s="31"/>
    </row>
    <row r="313" spans="1:2" ht="18" customHeight="1" x14ac:dyDescent="0.25">
      <c r="A313" s="29"/>
      <c r="B313" s="31"/>
    </row>
    <row r="314" spans="1:2" ht="18" customHeight="1" x14ac:dyDescent="0.25">
      <c r="A314" s="29"/>
      <c r="B314" s="31"/>
    </row>
    <row r="315" spans="1:2" ht="18" customHeight="1" x14ac:dyDescent="0.25">
      <c r="A315" s="29"/>
      <c r="B315" s="31"/>
    </row>
    <row r="316" spans="1:2" ht="18" customHeight="1" x14ac:dyDescent="0.25">
      <c r="A316" s="29"/>
      <c r="B316" s="31"/>
    </row>
    <row r="317" spans="1:2" ht="18" customHeight="1" x14ac:dyDescent="0.25">
      <c r="A317" s="29"/>
      <c r="B317" s="31"/>
    </row>
    <row r="318" spans="1:2" ht="18" customHeight="1" x14ac:dyDescent="0.25">
      <c r="A318" s="29"/>
      <c r="B318" s="31"/>
    </row>
    <row r="319" spans="1:2" ht="18" customHeight="1" x14ac:dyDescent="0.25">
      <c r="A319" s="29"/>
      <c r="B319" s="31"/>
    </row>
    <row r="320" spans="1:2" ht="18" customHeight="1" x14ac:dyDescent="0.25">
      <c r="A320" s="29"/>
      <c r="B320" s="31"/>
    </row>
    <row r="321" spans="1:2" ht="18" customHeight="1" x14ac:dyDescent="0.25">
      <c r="A321" s="29"/>
      <c r="B321" s="31"/>
    </row>
    <row r="322" spans="1:2" ht="18" customHeight="1" x14ac:dyDescent="0.25">
      <c r="A322" s="29"/>
      <c r="B322" s="31"/>
    </row>
    <row r="323" spans="1:2" ht="18" customHeight="1" x14ac:dyDescent="0.25">
      <c r="A323" s="29"/>
      <c r="B323" s="31"/>
    </row>
    <row r="324" spans="1:2" ht="18" customHeight="1" x14ac:dyDescent="0.25">
      <c r="A324" s="29"/>
      <c r="B324" s="31"/>
    </row>
    <row r="325" spans="1:2" ht="18" customHeight="1" x14ac:dyDescent="0.25">
      <c r="A325" s="29"/>
      <c r="B325" s="32"/>
    </row>
    <row r="326" spans="1:2" ht="18" customHeight="1" x14ac:dyDescent="0.25">
      <c r="A326" s="29"/>
      <c r="B326" s="32"/>
    </row>
    <row r="327" spans="1:2" ht="18" customHeight="1" x14ac:dyDescent="0.25">
      <c r="A327" s="29"/>
      <c r="B327" s="32"/>
    </row>
    <row r="328" spans="1:2" ht="18" customHeight="1" x14ac:dyDescent="0.25">
      <c r="A328" s="29"/>
      <c r="B328" s="32"/>
    </row>
    <row r="329" spans="1:2" ht="18" customHeight="1" x14ac:dyDescent="0.25">
      <c r="A329" s="29"/>
      <c r="B329" s="32"/>
    </row>
    <row r="330" spans="1:2" ht="18" customHeight="1" x14ac:dyDescent="0.25">
      <c r="A330" s="29"/>
      <c r="B330" s="32"/>
    </row>
    <row r="331" spans="1:2" ht="18" customHeight="1" x14ac:dyDescent="0.25">
      <c r="A331" s="29"/>
      <c r="B331" s="32"/>
    </row>
    <row r="332" spans="1:2" ht="18" customHeight="1" x14ac:dyDescent="0.25">
      <c r="A332" s="29"/>
      <c r="B332" s="32"/>
    </row>
    <row r="333" spans="1:2" ht="18" customHeight="1" x14ac:dyDescent="0.25">
      <c r="A333" s="29"/>
    </row>
    <row r="334" spans="1:2" ht="18" customHeight="1" x14ac:dyDescent="0.25">
      <c r="A334" s="29"/>
    </row>
    <row r="335" spans="1:2" ht="18" customHeight="1" x14ac:dyDescent="0.25">
      <c r="A335" s="29"/>
    </row>
    <row r="336" spans="1:2" ht="18" customHeight="1" x14ac:dyDescent="0.25">
      <c r="A336" s="29"/>
    </row>
    <row r="337" spans="1:1" ht="18" customHeight="1" x14ac:dyDescent="0.25">
      <c r="A337" s="29"/>
    </row>
    <row r="338" spans="1:1" ht="18" customHeight="1" x14ac:dyDescent="0.25">
      <c r="A338" s="29"/>
    </row>
    <row r="339" spans="1:1" ht="18" customHeight="1" x14ac:dyDescent="0.25">
      <c r="A339" s="29"/>
    </row>
    <row r="340" spans="1:1" ht="18" customHeight="1" x14ac:dyDescent="0.25">
      <c r="A340" s="29"/>
    </row>
    <row r="341" spans="1:1" ht="18" customHeight="1" x14ac:dyDescent="0.25">
      <c r="A341" s="29"/>
    </row>
    <row r="342" spans="1:1" ht="18" customHeight="1" x14ac:dyDescent="0.25">
      <c r="A342" s="29"/>
    </row>
    <row r="343" spans="1:1" ht="18" customHeight="1" x14ac:dyDescent="0.25">
      <c r="A343" s="29"/>
    </row>
    <row r="344" spans="1:1" ht="18" customHeight="1" x14ac:dyDescent="0.25">
      <c r="A344" s="29"/>
    </row>
    <row r="345" spans="1:1" ht="18" customHeight="1" x14ac:dyDescent="0.25">
      <c r="A345" s="29"/>
    </row>
    <row r="346" spans="1:1" ht="18" customHeight="1" x14ac:dyDescent="0.25">
      <c r="A346" s="29"/>
    </row>
    <row r="347" spans="1:1" ht="18" customHeight="1" x14ac:dyDescent="0.25">
      <c r="A347" s="29"/>
    </row>
    <row r="348" spans="1:1" ht="18" customHeight="1" x14ac:dyDescent="0.25">
      <c r="A348" s="29"/>
    </row>
    <row r="349" spans="1:1" ht="18" customHeight="1" x14ac:dyDescent="0.25">
      <c r="A349" s="29"/>
    </row>
    <row r="350" spans="1:1" ht="18" customHeight="1" x14ac:dyDescent="0.25">
      <c r="A350" s="29"/>
    </row>
    <row r="351" spans="1:1" ht="18" customHeight="1" x14ac:dyDescent="0.25">
      <c r="A351" s="29"/>
    </row>
    <row r="352" spans="1:1" ht="18" customHeight="1" x14ac:dyDescent="0.25">
      <c r="A352" s="31"/>
    </row>
    <row r="353" spans="1:1" ht="18" customHeight="1" x14ac:dyDescent="0.25">
      <c r="A353" s="31"/>
    </row>
    <row r="354" spans="1:1" ht="18" customHeight="1" x14ac:dyDescent="0.25">
      <c r="A354" s="31"/>
    </row>
    <row r="355" spans="1:1" ht="18" customHeight="1" x14ac:dyDescent="0.25">
      <c r="A355" s="31"/>
    </row>
    <row r="356" spans="1:1" ht="18" customHeight="1" x14ac:dyDescent="0.25">
      <c r="A356" s="31"/>
    </row>
    <row r="357" spans="1:1" ht="18" customHeight="1" x14ac:dyDescent="0.25">
      <c r="A357" s="31"/>
    </row>
    <row r="358" spans="1:1" ht="18" customHeight="1" x14ac:dyDescent="0.25">
      <c r="A358" s="31"/>
    </row>
    <row r="359" spans="1:1" ht="18" customHeight="1" x14ac:dyDescent="0.25">
      <c r="A359" s="31"/>
    </row>
    <row r="360" spans="1:1" ht="18" customHeight="1" x14ac:dyDescent="0.25">
      <c r="A360" s="31"/>
    </row>
    <row r="361" spans="1:1" ht="18" customHeight="1" x14ac:dyDescent="0.25">
      <c r="A361" s="31"/>
    </row>
    <row r="362" spans="1:1" ht="18" customHeight="1" x14ac:dyDescent="0.25">
      <c r="A362" s="31"/>
    </row>
    <row r="363" spans="1:1" ht="18" customHeight="1" x14ac:dyDescent="0.25">
      <c r="A363" s="31"/>
    </row>
    <row r="364" spans="1:1" ht="18" customHeight="1" x14ac:dyDescent="0.25">
      <c r="A364" s="31"/>
    </row>
    <row r="365" spans="1:1" ht="18" customHeight="1" x14ac:dyDescent="0.25">
      <c r="A365" s="31"/>
    </row>
    <row r="366" spans="1:1" ht="18" customHeight="1" x14ac:dyDescent="0.25">
      <c r="A366" s="31"/>
    </row>
    <row r="367" spans="1:1" ht="18" customHeight="1" x14ac:dyDescent="0.25">
      <c r="A367" s="31"/>
    </row>
    <row r="368" spans="1:1" ht="18" customHeight="1" x14ac:dyDescent="0.25">
      <c r="A368" s="31"/>
    </row>
    <row r="369" spans="1:1" ht="18" customHeight="1" x14ac:dyDescent="0.25">
      <c r="A369" s="31"/>
    </row>
    <row r="370" spans="1:1" ht="18" customHeight="1" x14ac:dyDescent="0.25">
      <c r="A370" s="31"/>
    </row>
    <row r="371" spans="1:1" ht="18" customHeight="1" x14ac:dyDescent="0.25">
      <c r="A371" s="31"/>
    </row>
    <row r="372" spans="1:1" ht="18" customHeight="1" x14ac:dyDescent="0.25">
      <c r="A372" s="31"/>
    </row>
    <row r="373" spans="1:1" ht="18" customHeight="1" x14ac:dyDescent="0.25">
      <c r="A373" s="31"/>
    </row>
    <row r="374" spans="1:1" ht="18" customHeight="1" x14ac:dyDescent="0.25">
      <c r="A374" s="31"/>
    </row>
    <row r="375" spans="1:1" ht="18" customHeight="1" x14ac:dyDescent="0.25">
      <c r="A375" s="31"/>
    </row>
    <row r="376" spans="1:1" ht="18" customHeight="1" x14ac:dyDescent="0.25">
      <c r="A376" s="31"/>
    </row>
    <row r="377" spans="1:1" ht="18" customHeight="1" x14ac:dyDescent="0.25">
      <c r="A377" s="31"/>
    </row>
    <row r="378" spans="1:1" ht="18" customHeight="1" x14ac:dyDescent="0.25">
      <c r="A378" s="31"/>
    </row>
    <row r="379" spans="1:1" ht="18" customHeight="1" x14ac:dyDescent="0.25">
      <c r="A379" s="31"/>
    </row>
    <row r="380" spans="1:1" ht="18" customHeight="1" x14ac:dyDescent="0.25">
      <c r="A380" s="31"/>
    </row>
    <row r="381" spans="1:1" ht="18" customHeight="1" x14ac:dyDescent="0.25">
      <c r="A381" s="31"/>
    </row>
    <row r="382" spans="1:1" ht="18" customHeight="1" x14ac:dyDescent="0.25">
      <c r="A382" s="31"/>
    </row>
    <row r="383" spans="1:1" ht="18" customHeight="1" x14ac:dyDescent="0.25">
      <c r="A383" s="31"/>
    </row>
    <row r="384" spans="1:1" ht="18" customHeight="1" x14ac:dyDescent="0.25">
      <c r="A384" s="31"/>
    </row>
    <row r="385" spans="1:1" ht="18" customHeight="1" x14ac:dyDescent="0.25">
      <c r="A385" s="31"/>
    </row>
    <row r="386" spans="1:1" ht="18" customHeight="1" x14ac:dyDescent="0.25">
      <c r="A386" s="32"/>
    </row>
    <row r="387" spans="1:1" ht="18" customHeight="1" x14ac:dyDescent="0.25">
      <c r="A387" s="32"/>
    </row>
    <row r="388" spans="1:1" ht="18" customHeight="1" x14ac:dyDescent="0.25">
      <c r="A388" s="32"/>
    </row>
    <row r="389" spans="1:1" ht="18" customHeight="1" x14ac:dyDescent="0.25">
      <c r="A389" s="32"/>
    </row>
    <row r="390" spans="1:1" ht="18" customHeight="1" x14ac:dyDescent="0.25">
      <c r="A390" s="32"/>
    </row>
    <row r="391" spans="1:1" ht="18" customHeight="1" x14ac:dyDescent="0.25">
      <c r="A391" s="32"/>
    </row>
    <row r="392" spans="1:1" ht="18" customHeight="1" x14ac:dyDescent="0.25">
      <c r="A392" s="32"/>
    </row>
    <row r="393" spans="1:1" ht="18" customHeight="1" x14ac:dyDescent="0.25">
      <c r="A393" s="32"/>
    </row>
    <row r="394" spans="1:1" ht="18" customHeight="1" x14ac:dyDescent="0.25"/>
    <row r="395" spans="1:1" ht="18" customHeight="1" x14ac:dyDescent="0.25"/>
    <row r="396" spans="1:1" ht="18" customHeight="1" x14ac:dyDescent="0.25"/>
    <row r="397" spans="1:1" ht="18" customHeight="1" x14ac:dyDescent="0.25"/>
    <row r="398" spans="1:1" ht="18" customHeight="1" x14ac:dyDescent="0.25"/>
    <row r="399" spans="1:1" ht="18" customHeight="1" x14ac:dyDescent="0.25"/>
    <row r="400" spans="1:1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</sheetData>
  <mergeCells count="3">
    <mergeCell ref="D1:F1"/>
    <mergeCell ref="D2:F2"/>
    <mergeCell ref="A4:F6"/>
  </mergeCells>
  <pageMargins left="0.51181102362204722" right="0.51181102362204722" top="0.39370078740157483" bottom="0.39370078740157483" header="0.31496062992125984" footer="0.31496062992125984"/>
  <pageSetup paperSize="9" scale="68" fitToHeight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затвердження (ВОВ)</vt:lpstr>
      <vt:lpstr>'на затвердження (ВОВ)'!Область_печати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CPMSD</cp:lastModifiedBy>
  <cp:lastPrinted>2026-03-02T17:22:04Z</cp:lastPrinted>
  <dcterms:created xsi:type="dcterms:W3CDTF">2019-01-16T14:02:19Z</dcterms:created>
  <dcterms:modified xsi:type="dcterms:W3CDTF">2026-05-05T08:02:42Z</dcterms:modified>
</cp:coreProperties>
</file>